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N101" i="1"/>
  <c r="N100"/>
  <c r="N99"/>
  <c r="N98"/>
  <c r="N97"/>
  <c r="N96"/>
  <c r="N95"/>
  <c r="N94"/>
  <c r="N93"/>
  <c r="N92"/>
  <c r="N91"/>
  <c r="N90"/>
  <c r="N89"/>
  <c r="N88"/>
  <c r="N87"/>
  <c r="N8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</calcChain>
</file>

<file path=xl/sharedStrings.xml><?xml version="1.0" encoding="utf-8"?>
<sst xmlns="http://schemas.openxmlformats.org/spreadsheetml/2006/main" count="376" uniqueCount="177">
  <si>
    <t>Приложение № 7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 г. №243н</t>
  </si>
  <si>
    <t>IST</t>
  </si>
  <si>
    <t>Справка</t>
  </si>
  <si>
    <t>5</t>
  </si>
  <si>
    <t>PRD</t>
  </si>
  <si>
    <t>по заключению учреждением счетов бухгалтерского учета отчетного финансового года</t>
  </si>
  <si>
    <t>КОДЫ</t>
  </si>
  <si>
    <t>500</t>
  </si>
  <si>
    <t>PRP</t>
  </si>
  <si>
    <t>Форма по ОКУД</t>
  </si>
  <si>
    <t>0503710</t>
  </si>
  <si>
    <t>01.01.2026</t>
  </si>
  <si>
    <t>RDT</t>
  </si>
  <si>
    <t>на</t>
  </si>
  <si>
    <t>01 января 2026 г.</t>
  </si>
  <si>
    <t>Дата</t>
  </si>
  <si>
    <t>ГОД</t>
  </si>
  <si>
    <t>RESERVE1</t>
  </si>
  <si>
    <t>RESERVE2</t>
  </si>
  <si>
    <t>Учреждение</t>
  </si>
  <si>
    <t>ГБПОУ РО "Шахтинский музыкальный колледж"</t>
  </si>
  <si>
    <t>по ОКПО</t>
  </si>
  <si>
    <t>02176128</t>
  </si>
  <si>
    <t>ROD</t>
  </si>
  <si>
    <t>Обособленное подразделение</t>
  </si>
  <si>
    <t>3</t>
  </si>
  <si>
    <t>VID</t>
  </si>
  <si>
    <t>Учредитель</t>
  </si>
  <si>
    <t>по ОКТМО</t>
  </si>
  <si>
    <t>VRO</t>
  </si>
  <si>
    <t>Наименование органа,</t>
  </si>
  <si>
    <t>6155025231</t>
  </si>
  <si>
    <t>INN</t>
  </si>
  <si>
    <t>осуществляющего</t>
  </si>
  <si>
    <t>Прищепа Татьяна Альбертовна</t>
  </si>
  <si>
    <t>glbuhg2</t>
  </si>
  <si>
    <t>полномочия учредителя</t>
  </si>
  <si>
    <t>Глава по БК</t>
  </si>
  <si>
    <t>ruk2</t>
  </si>
  <si>
    <t>Периодичность:  годовая</t>
  </si>
  <si>
    <t>ruk3</t>
  </si>
  <si>
    <t>к Балансу по форме</t>
  </si>
  <si>
    <t>0503730</t>
  </si>
  <si>
    <t>Единица измерения: руб.</t>
  </si>
  <si>
    <t>по ОКЕИ</t>
  </si>
  <si>
    <t>383</t>
  </si>
  <si>
    <t>DICT1</t>
  </si>
  <si>
    <t>1. Заключение счетов бухгалтерского учета отчетного финансового года</t>
  </si>
  <si>
    <t>DICT2</t>
  </si>
  <si>
    <t>Номер счета бухгалтерского учета</t>
  </si>
  <si>
    <t>Остаток на 1 января года, следующего за отчетным</t>
  </si>
  <si>
    <t>Заключительные записи по счету</t>
  </si>
  <si>
    <t>DICT3</t>
  </si>
  <si>
    <t>деятельность с целевыми средствами</t>
  </si>
  <si>
    <t>деятельность по государственному заданию, приносящая доход деятельность</t>
  </si>
  <si>
    <t>номер счета</t>
  </si>
  <si>
    <t>040130000</t>
  </si>
  <si>
    <t>OKTMOR</t>
  </si>
  <si>
    <t>PRAVOPR</t>
  </si>
  <si>
    <t>по дебету</t>
  </si>
  <si>
    <t>по кредиту</t>
  </si>
  <si>
    <t>00000000000000000</t>
  </si>
  <si>
    <t>230406</t>
  </si>
  <si>
    <t>000</t>
  </si>
  <si>
    <t>07040000000000120</t>
  </si>
  <si>
    <t>240110</t>
  </si>
  <si>
    <t>121</t>
  </si>
  <si>
    <t>07040000000000130</t>
  </si>
  <si>
    <t>131</t>
  </si>
  <si>
    <t>135</t>
  </si>
  <si>
    <t>07040000000000140</t>
  </si>
  <si>
    <t>141</t>
  </si>
  <si>
    <t>07040000000000440</t>
  </si>
  <si>
    <t>172</t>
  </si>
  <si>
    <t>07040000000000199</t>
  </si>
  <si>
    <t>187</t>
  </si>
  <si>
    <t>197</t>
  </si>
  <si>
    <t>199</t>
  </si>
  <si>
    <t>07040000000000111</t>
  </si>
  <si>
    <t>240120</t>
  </si>
  <si>
    <t>211</t>
  </si>
  <si>
    <t>07040000000000112</t>
  </si>
  <si>
    <t>212</t>
  </si>
  <si>
    <t>07040000000000119</t>
  </si>
  <si>
    <t>213</t>
  </si>
  <si>
    <t>222</t>
  </si>
  <si>
    <t>07040000000000244</t>
  </si>
  <si>
    <t>07040000000000247</t>
  </si>
  <si>
    <t>223</t>
  </si>
  <si>
    <t>224</t>
  </si>
  <si>
    <t>225</t>
  </si>
  <si>
    <t>226</t>
  </si>
  <si>
    <t>271</t>
  </si>
  <si>
    <t>272</t>
  </si>
  <si>
    <t>07040000000000853</t>
  </si>
  <si>
    <t>297</t>
  </si>
  <si>
    <t>430406</t>
  </si>
  <si>
    <t>440110</t>
  </si>
  <si>
    <t>440120</t>
  </si>
  <si>
    <t>221</t>
  </si>
  <si>
    <t>227</t>
  </si>
  <si>
    <t>266</t>
  </si>
  <si>
    <t>530406</t>
  </si>
  <si>
    <t>07040000000000150</t>
  </si>
  <si>
    <t>540110</t>
  </si>
  <si>
    <t>152</t>
  </si>
  <si>
    <t>0704000Ю650500150</t>
  </si>
  <si>
    <t>0704000Ю653630150</t>
  </si>
  <si>
    <t>10040000000000150</t>
  </si>
  <si>
    <t>162</t>
  </si>
  <si>
    <t>0704000Ю650500111</t>
  </si>
  <si>
    <t>540120</t>
  </si>
  <si>
    <t>0704000Ю653630111</t>
  </si>
  <si>
    <t>0704000Ю650500119</t>
  </si>
  <si>
    <t>0704000Ю653630119</t>
  </si>
  <si>
    <t>10040000000000321</t>
  </si>
  <si>
    <t>262</t>
  </si>
  <si>
    <t>07040000000000321</t>
  </si>
  <si>
    <t>263</t>
  </si>
  <si>
    <t>10040000000000323</t>
  </si>
  <si>
    <t>07040000000000340</t>
  </si>
  <si>
    <t>296</t>
  </si>
  <si>
    <t>Итого</t>
  </si>
  <si>
    <t>Форма 0503710 с.2</t>
  </si>
  <si>
    <t>2. Расшифровка расходов, принятых в уменьшение доходов отчетного периода</t>
  </si>
  <si>
    <t>Номер счета
бухгалтерского учета
(04011013Х)</t>
  </si>
  <si>
    <t>Коды по БК</t>
  </si>
  <si>
    <t>Сумма дебетового оборота по счету 04011013Х</t>
  </si>
  <si>
    <t>раздел, подраздел</t>
  </si>
  <si>
    <t>КОСГУ</t>
  </si>
  <si>
    <t>по счетам 010960ХХХ</t>
  </si>
  <si>
    <t>по счетам  
0105ХХ440(340)</t>
  </si>
  <si>
    <t>по счетам  010980ХХХ</t>
  </si>
  <si>
    <t>по счетам  040120ХХХ</t>
  </si>
  <si>
    <t>по счетам 011060XXX</t>
  </si>
  <si>
    <t>всего</t>
  </si>
  <si>
    <t>из них</t>
  </si>
  <si>
    <t>со счета 
010970XXX</t>
  </si>
  <si>
    <t>со счета 
010980XXX</t>
  </si>
  <si>
    <t>1</t>
  </si>
  <si>
    <t>2</t>
  </si>
  <si>
    <t>4</t>
  </si>
  <si>
    <t>6</t>
  </si>
  <si>
    <t>7</t>
  </si>
  <si>
    <t>8</t>
  </si>
  <si>
    <t>9</t>
  </si>
  <si>
    <t>10</t>
  </si>
  <si>
    <t>0704</t>
  </si>
  <si>
    <t>291</t>
  </si>
  <si>
    <t>Руководитель</t>
  </si>
  <si>
    <t>Захарченко Наталья Павловна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</si>
  <si>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</si>
  <si>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</si>
  <si>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</si>
  <si>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</si>
  <si>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 )</t>
  </si>
  <si>
    <t>(уполномоченное лицо)</t>
  </si>
  <si>
    <t>(должность)</t>
  </si>
  <si>
    <t>Исполнитель</t>
  </si>
  <si>
    <t>(телефон, e-mail)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</si>
  <si>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</si>
  <si>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</si>
  <si>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</si>
  <si>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</si>
  <si>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</si>
  <si>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</si>
  <si>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</si>
  <si>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</si>
  <si>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</si>
  <si>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</si>
  <si>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Ростовская область</t>
  </si>
  <si>
    <t>министерство культуры Ростовской области</t>
  </si>
  <si>
    <t>00074240</t>
  </si>
  <si>
    <t>807</t>
  </si>
  <si>
    <t>"23" января 2026 года</t>
  </si>
  <si>
    <t>60700000</t>
  </si>
  <si>
    <t>07040000000000000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</si>
</sst>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1">
    <font>
      <sz val="10"/>
      <color rgb="FF000000"/>
      <name val="Arial Cyr"/>
    </font>
    <font>
      <sz val="8"/>
      <color rgb="FF000000"/>
      <name val="Arial Cyr"/>
    </font>
    <font>
      <sz val="7"/>
      <color rgb="FF000000"/>
      <name val="Arial Cyr"/>
    </font>
    <font>
      <sz val="8"/>
      <color rgb="FF000000"/>
      <name val="Arial"/>
    </font>
    <font>
      <b/>
      <sz val="12"/>
      <color rgb="FF000000"/>
      <name val="Arial Cyr"/>
    </font>
    <font>
      <sz val="9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i/>
      <sz val="12"/>
      <color rgb="FF000000"/>
      <name val="Arial Cyr"/>
    </font>
    <font>
      <i/>
      <sz val="8"/>
      <color rgb="FF000000"/>
      <name val="Arial"/>
    </font>
    <font>
      <b/>
      <i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lightGray">
        <bgColor rgb="FFFFFFFF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1" fillId="0" borderId="0" xfId="0" applyNumberFormat="1" applyFont="1"/>
    <xf numFmtId="49" fontId="3" fillId="0" borderId="0" xfId="0" applyNumberFormat="1" applyFont="1"/>
    <xf numFmtId="49" fontId="1" fillId="0" borderId="3" xfId="0" applyNumberFormat="1" applyFont="1" applyBorder="1"/>
    <xf numFmtId="49" fontId="1" fillId="0" borderId="7" xfId="0" applyNumberFormat="1" applyFont="1" applyBorder="1"/>
    <xf numFmtId="49" fontId="0" fillId="0" borderId="7" xfId="0" applyNumberFormat="1" applyBorder="1"/>
    <xf numFmtId="49" fontId="0" fillId="0" borderId="0" xfId="0" applyNumberFormat="1"/>
    <xf numFmtId="0" fontId="0" fillId="0" borderId="5" xfId="0" applyBorder="1"/>
    <xf numFmtId="0" fontId="1" fillId="0" borderId="3" xfId="0" applyFont="1" applyBorder="1" applyAlignment="1">
      <alignment horizontal="center"/>
    </xf>
    <xf numFmtId="0" fontId="0" fillId="0" borderId="7" xfId="0" applyBorder="1"/>
    <xf numFmtId="0" fontId="0" fillId="0" borderId="36" xfId="0" applyBorder="1"/>
    <xf numFmtId="0" fontId="0" fillId="0" borderId="37" xfId="0" applyBorder="1"/>
    <xf numFmtId="0" fontId="0" fillId="0" borderId="41" xfId="0" applyBorder="1"/>
    <xf numFmtId="0" fontId="1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>
      <alignment horizontal="right"/>
    </xf>
    <xf numFmtId="49" fontId="1" fillId="0" borderId="6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 applyProtection="1">
      <alignment horizontal="center"/>
      <protection locked="0"/>
    </xf>
    <xf numFmtId="14" fontId="1" fillId="0" borderId="8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/>
    <xf numFmtId="0" fontId="1" fillId="0" borderId="0" xfId="0" applyFont="1" applyFill="1"/>
    <xf numFmtId="0" fontId="1" fillId="0" borderId="9" xfId="0" applyFont="1" applyFill="1" applyBorder="1"/>
    <xf numFmtId="0" fontId="0" fillId="0" borderId="9" xfId="0" applyFill="1" applyBorder="1"/>
    <xf numFmtId="49" fontId="1" fillId="0" borderId="10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 applyProtection="1">
      <alignment horizontal="center"/>
      <protection locked="0"/>
    </xf>
    <xf numFmtId="49" fontId="1" fillId="0" borderId="8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49" fontId="1" fillId="0" borderId="9" xfId="0" applyNumberFormat="1" applyFont="1" applyFill="1" applyBorder="1"/>
    <xf numFmtId="49" fontId="1" fillId="0" borderId="11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wrapText="1"/>
    </xf>
    <xf numFmtId="49" fontId="1" fillId="0" borderId="25" xfId="0" applyNumberFormat="1" applyFont="1" applyFill="1" applyBorder="1" applyAlignment="1">
      <alignment horizontal="center" wrapText="1"/>
    </xf>
    <xf numFmtId="164" fontId="1" fillId="0" borderId="25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 vertical="top"/>
    </xf>
    <xf numFmtId="49" fontId="1" fillId="0" borderId="2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 vertical="top"/>
    </xf>
    <xf numFmtId="49" fontId="1" fillId="0" borderId="27" xfId="0" applyNumberFormat="1" applyFont="1" applyFill="1" applyBorder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 vertical="top"/>
    </xf>
    <xf numFmtId="164" fontId="6" fillId="0" borderId="27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31" xfId="0" applyNumberFormat="1" applyFont="1" applyFill="1" applyBorder="1" applyAlignment="1">
      <alignment horizontal="right" vertical="top"/>
    </xf>
    <xf numFmtId="164" fontId="6" fillId="0" borderId="32" xfId="0" applyNumberFormat="1" applyFont="1" applyFill="1" applyBorder="1" applyAlignment="1">
      <alignment horizontal="right"/>
    </xf>
    <xf numFmtId="164" fontId="6" fillId="0" borderId="32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27" xfId="0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right"/>
    </xf>
    <xf numFmtId="164" fontId="1" fillId="0" borderId="17" xfId="0" applyNumberFormat="1" applyFont="1" applyFill="1" applyBorder="1"/>
    <xf numFmtId="164" fontId="1" fillId="0" borderId="16" xfId="0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right"/>
    </xf>
    <xf numFmtId="49" fontId="1" fillId="0" borderId="32" xfId="0" applyNumberFormat="1" applyFont="1" applyFill="1" applyBorder="1" applyAlignment="1">
      <alignment horizontal="right"/>
    </xf>
    <xf numFmtId="49" fontId="1" fillId="0" borderId="27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164" fontId="6" fillId="0" borderId="31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center"/>
    </xf>
    <xf numFmtId="0" fontId="0" fillId="0" borderId="32" xfId="0" applyFill="1" applyBorder="1"/>
    <xf numFmtId="0" fontId="1" fillId="0" borderId="0" xfId="0" applyFont="1" applyFill="1" applyAlignment="1">
      <alignment horizontal="right" indent="1"/>
    </xf>
    <xf numFmtId="0" fontId="1" fillId="0" borderId="1" xfId="0" applyFont="1" applyFill="1" applyBorder="1"/>
    <xf numFmtId="0" fontId="1" fillId="0" borderId="9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right" indent="1"/>
    </xf>
    <xf numFmtId="49" fontId="1" fillId="0" borderId="35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0" xfId="0" applyFill="1"/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49" fontId="1" fillId="0" borderId="12" xfId="0" applyNumberFormat="1" applyFont="1" applyFill="1" applyBorder="1" applyAlignment="1" applyProtection="1">
      <alignment horizontal="left"/>
      <protection locked="0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49" fontId="0" fillId="0" borderId="38" xfId="0" applyNumberFormat="1" applyBorder="1" applyAlignment="1">
      <alignment horizontal="center"/>
    </xf>
    <xf numFmtId="49" fontId="0" fillId="0" borderId="39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49" fontId="1" fillId="0" borderId="9" xfId="0" applyNumberFormat="1" applyFont="1" applyFill="1" applyBorder="1" applyAlignment="1">
      <alignment horizontal="center" wrapText="1"/>
    </xf>
    <xf numFmtId="49" fontId="8" fillId="0" borderId="40" xfId="0" applyNumberFormat="1" applyFont="1" applyBorder="1" applyAlignment="1">
      <alignment horizontal="left" vertical="center" indent="2"/>
    </xf>
    <xf numFmtId="49" fontId="8" fillId="0" borderId="38" xfId="0" applyNumberFormat="1" applyFont="1" applyBorder="1" applyAlignment="1">
      <alignment horizontal="left" vertical="center" indent="2"/>
    </xf>
    <xf numFmtId="49" fontId="9" fillId="2" borderId="42" xfId="0" applyNumberFormat="1" applyFont="1" applyFill="1" applyBorder="1" applyAlignment="1">
      <alignment horizontal="right" indent="1"/>
    </xf>
    <xf numFmtId="49" fontId="9" fillId="2" borderId="43" xfId="0" applyNumberFormat="1" applyFont="1" applyFill="1" applyBorder="1" applyAlignment="1">
      <alignment horizontal="right" indent="1"/>
    </xf>
    <xf numFmtId="49" fontId="9" fillId="2" borderId="41" xfId="0" applyNumberFormat="1" applyFont="1" applyFill="1" applyBorder="1" applyAlignment="1">
      <alignment horizontal="right" indent="1"/>
    </xf>
    <xf numFmtId="49" fontId="9" fillId="2" borderId="0" xfId="0" applyNumberFormat="1" applyFont="1" applyFill="1" applyAlignment="1">
      <alignment horizontal="right" indent="1"/>
    </xf>
    <xf numFmtId="49" fontId="9" fillId="2" borderId="45" xfId="0" applyNumberFormat="1" applyFont="1" applyFill="1" applyBorder="1" applyAlignment="1">
      <alignment horizontal="right" indent="1"/>
    </xf>
    <xf numFmtId="49" fontId="9" fillId="2" borderId="36" xfId="0" applyNumberFormat="1" applyFont="1" applyFill="1" applyBorder="1" applyAlignment="1">
      <alignment horizontal="right" indent="1"/>
    </xf>
    <xf numFmtId="0" fontId="0" fillId="2" borderId="43" xfId="0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 applyProtection="1">
      <alignment horizontal="left"/>
      <protection locked="0"/>
    </xf>
    <xf numFmtId="49" fontId="1" fillId="0" borderId="9" xfId="0" applyNumberFormat="1" applyFont="1" applyFill="1" applyBorder="1" applyAlignment="1" applyProtection="1">
      <alignment horizontal="left"/>
      <protection locked="0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0" fontId="0" fillId="0" borderId="17" xfId="0" applyFill="1" applyBorder="1" applyAlignment="1">
      <alignment horizont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49" fontId="10" fillId="2" borderId="44" xfId="0" applyNumberFormat="1" applyFont="1" applyFill="1" applyBorder="1" applyAlignment="1">
      <alignment horizontal="left" indent="1"/>
    </xf>
    <xf numFmtId="49" fontId="10" fillId="2" borderId="42" xfId="0" applyNumberFormat="1" applyFont="1" applyFill="1" applyBorder="1" applyAlignment="1">
      <alignment horizontal="left" indent="1"/>
    </xf>
    <xf numFmtId="14" fontId="10" fillId="2" borderId="37" xfId="0" applyNumberFormat="1" applyFont="1" applyFill="1" applyBorder="1" applyAlignment="1">
      <alignment horizontal="left" indent="1"/>
    </xf>
    <xf numFmtId="14" fontId="10" fillId="2" borderId="41" xfId="0" applyNumberFormat="1" applyFont="1" applyFill="1" applyBorder="1" applyAlignment="1">
      <alignment horizontal="left" indent="1"/>
    </xf>
    <xf numFmtId="49" fontId="10" fillId="2" borderId="37" xfId="0" applyNumberFormat="1" applyFont="1" applyFill="1" applyBorder="1" applyAlignment="1">
      <alignment horizontal="left" indent="1"/>
    </xf>
    <xf numFmtId="49" fontId="10" fillId="2" borderId="41" xfId="0" applyNumberFormat="1" applyFont="1" applyFill="1" applyBorder="1" applyAlignment="1">
      <alignment horizontal="left" indent="1"/>
    </xf>
    <xf numFmtId="49" fontId="10" fillId="2" borderId="46" xfId="0" applyNumberFormat="1" applyFont="1" applyFill="1" applyBorder="1" applyAlignment="1">
      <alignment horizontal="left" wrapText="1" indent="1"/>
    </xf>
    <xf numFmtId="49" fontId="10" fillId="2" borderId="45" xfId="0" applyNumberFormat="1" applyFont="1" applyFill="1" applyBorder="1" applyAlignment="1">
      <alignment horizontal="left" wrapText="1" indent="1"/>
    </xf>
    <xf numFmtId="0" fontId="7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49" fontId="1" fillId="0" borderId="9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horizontal="left"/>
      <protection locked="0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49" fontId="1" fillId="0" borderId="33" xfId="0" applyNumberFormat="1" applyFont="1" applyFill="1" applyBorder="1" applyAlignment="1">
      <alignment horizontal="center" vertical="center"/>
    </xf>
    <xf numFmtId="49" fontId="1" fillId="0" borderId="34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0" fontId="0" fillId="0" borderId="16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118</xdr:row>
      <xdr:rowOff>28575</xdr:rowOff>
    </xdr:from>
    <xdr:to>
      <xdr:col>5</xdr:col>
      <xdr:colOff>847725</xdr:colOff>
      <xdr:row>118</xdr:row>
      <xdr:rowOff>600075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30"/>
  <sheetViews>
    <sheetView tabSelected="1" topLeftCell="A14" workbookViewId="0">
      <selection activeCell="B33" sqref="B33"/>
    </sheetView>
  </sheetViews>
  <sheetFormatPr defaultRowHeight="12.5"/>
  <cols>
    <col min="1" max="1" width="0.81640625" customWidth="1"/>
    <col min="2" max="2" width="17.7265625" customWidth="1"/>
    <col min="3" max="3" width="7.7265625" customWidth="1"/>
    <col min="4" max="4" width="4.7265625" customWidth="1"/>
    <col min="5" max="10" width="16.26953125" customWidth="1"/>
    <col min="11" max="11" width="17.26953125" customWidth="1"/>
    <col min="12" max="13" width="17" customWidth="1"/>
    <col min="14" max="14" width="27.7265625" hidden="1" customWidth="1"/>
    <col min="15" max="15" width="16.26953125" hidden="1" customWidth="1"/>
    <col min="16" max="18" width="16.26953125" customWidth="1"/>
    <col min="19" max="19" width="26" hidden="1" customWidth="1"/>
    <col min="20" max="20" width="9.1796875" hidden="1" customWidth="1"/>
    <col min="21" max="21" width="0.81640625" customWidth="1"/>
    <col min="22" max="29" width="8.453125" customWidth="1"/>
  </cols>
  <sheetData>
    <row r="1" spans="2:20" ht="9.75" hidden="1" customHeight="1">
      <c r="H1" s="1"/>
      <c r="I1" s="1"/>
      <c r="J1" s="161" t="s">
        <v>0</v>
      </c>
      <c r="K1" s="161"/>
      <c r="L1" s="161"/>
      <c r="M1" s="161"/>
      <c r="N1" s="161"/>
      <c r="O1" s="161"/>
      <c r="P1" s="161"/>
      <c r="Q1" s="162"/>
      <c r="R1" s="162"/>
      <c r="S1" s="4"/>
      <c r="T1" s="5" t="s">
        <v>1</v>
      </c>
    </row>
    <row r="2" spans="2:20" ht="5.15" customHeight="1">
      <c r="H2" s="1"/>
      <c r="I2" s="1"/>
      <c r="J2" s="2"/>
      <c r="K2" s="2"/>
      <c r="L2" s="2"/>
      <c r="M2" s="2"/>
      <c r="N2" s="2"/>
      <c r="O2" s="2"/>
      <c r="P2" s="2"/>
      <c r="Q2" s="3"/>
      <c r="R2" s="3"/>
      <c r="S2" s="4"/>
      <c r="T2" s="5"/>
    </row>
    <row r="3" spans="2:20" ht="13.5" customHeight="1">
      <c r="B3" s="92" t="s">
        <v>2</v>
      </c>
      <c r="C3" s="92"/>
      <c r="D3" s="92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4"/>
      <c r="S3" s="4" t="s">
        <v>3</v>
      </c>
      <c r="T3" s="5" t="s">
        <v>4</v>
      </c>
    </row>
    <row r="4" spans="2:20" ht="15" customHeight="1">
      <c r="B4" s="95" t="s">
        <v>5</v>
      </c>
      <c r="C4" s="96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5"/>
      <c r="R4" s="16" t="s">
        <v>6</v>
      </c>
      <c r="S4" s="6" t="s">
        <v>7</v>
      </c>
      <c r="T4" s="5" t="s">
        <v>8</v>
      </c>
    </row>
    <row r="5" spans="2:20" ht="12.75" customHeight="1">
      <c r="B5" s="17"/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 t="s">
        <v>9</v>
      </c>
      <c r="R5" s="20" t="s">
        <v>10</v>
      </c>
      <c r="S5" s="7" t="s">
        <v>11</v>
      </c>
      <c r="T5" s="5" t="s">
        <v>12</v>
      </c>
    </row>
    <row r="6" spans="2:20" ht="12.75" customHeight="1">
      <c r="B6" s="18"/>
      <c r="C6" s="18"/>
      <c r="D6" s="18"/>
      <c r="E6" s="21"/>
      <c r="F6" s="18"/>
      <c r="G6" s="22" t="s">
        <v>13</v>
      </c>
      <c r="H6" s="109" t="s">
        <v>14</v>
      </c>
      <c r="I6" s="109"/>
      <c r="J6" s="109"/>
      <c r="K6" s="23"/>
      <c r="L6" s="23"/>
      <c r="M6" s="23"/>
      <c r="N6" s="23"/>
      <c r="O6" s="23"/>
      <c r="P6" s="23"/>
      <c r="Q6" s="19" t="s">
        <v>15</v>
      </c>
      <c r="R6" s="24">
        <v>46023</v>
      </c>
      <c r="S6" s="7" t="s">
        <v>16</v>
      </c>
      <c r="T6" s="5" t="s">
        <v>17</v>
      </c>
    </row>
    <row r="7" spans="2:20" ht="12.75" customHeight="1">
      <c r="B7" s="21"/>
      <c r="C7" s="21"/>
      <c r="D7" s="21"/>
      <c r="E7" s="18"/>
      <c r="F7" s="25"/>
      <c r="G7" s="26"/>
      <c r="H7" s="27"/>
      <c r="I7" s="27"/>
      <c r="J7" s="28"/>
      <c r="K7" s="18"/>
      <c r="L7" s="18"/>
      <c r="M7" s="18"/>
      <c r="N7" s="18"/>
      <c r="O7" s="18"/>
      <c r="P7" s="18"/>
      <c r="Q7" s="19"/>
      <c r="R7" s="29"/>
      <c r="S7" s="7"/>
      <c r="T7" s="5" t="s">
        <v>18</v>
      </c>
    </row>
    <row r="8" spans="2:20" ht="12.75" customHeight="1">
      <c r="B8" s="99" t="s">
        <v>19</v>
      </c>
      <c r="C8" s="99"/>
      <c r="D8" s="99"/>
      <c r="E8" s="99"/>
      <c r="F8" s="106" t="s">
        <v>20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9" t="s">
        <v>21</v>
      </c>
      <c r="R8" s="30" t="s">
        <v>22</v>
      </c>
      <c r="S8" s="7"/>
      <c r="T8" s="5" t="s">
        <v>23</v>
      </c>
    </row>
    <row r="9" spans="2:20" ht="12.75" customHeight="1">
      <c r="B9" s="99" t="s">
        <v>24</v>
      </c>
      <c r="C9" s="99"/>
      <c r="D9" s="99"/>
      <c r="E9" s="99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9"/>
      <c r="R9" s="31"/>
      <c r="S9" s="7" t="s">
        <v>25</v>
      </c>
      <c r="T9" s="5" t="s">
        <v>26</v>
      </c>
    </row>
    <row r="10" spans="2:20" ht="12.75" customHeight="1">
      <c r="B10" s="99" t="s">
        <v>27</v>
      </c>
      <c r="C10" s="99"/>
      <c r="D10" s="99"/>
      <c r="E10" s="99"/>
      <c r="F10" s="126" t="s">
        <v>170</v>
      </c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9" t="s">
        <v>28</v>
      </c>
      <c r="R10" s="32" t="s">
        <v>175</v>
      </c>
      <c r="S10" s="7"/>
      <c r="T10" s="5" t="s">
        <v>29</v>
      </c>
    </row>
    <row r="11" spans="2:20" ht="12.75" customHeight="1">
      <c r="B11" s="99" t="s">
        <v>30</v>
      </c>
      <c r="C11" s="99"/>
      <c r="D11" s="99"/>
      <c r="E11" s="99"/>
      <c r="F11" s="107" t="s">
        <v>171</v>
      </c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9"/>
      <c r="R11" s="29"/>
      <c r="S11" s="7" t="s">
        <v>31</v>
      </c>
      <c r="T11" s="5" t="s">
        <v>32</v>
      </c>
    </row>
    <row r="12" spans="2:20" ht="12.75" customHeight="1">
      <c r="B12" s="99" t="s">
        <v>33</v>
      </c>
      <c r="C12" s="99"/>
      <c r="D12" s="99"/>
      <c r="E12" s="99"/>
      <c r="F12" s="127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9" t="s">
        <v>21</v>
      </c>
      <c r="R12" s="30" t="s">
        <v>172</v>
      </c>
      <c r="S12" s="7" t="s">
        <v>34</v>
      </c>
      <c r="T12" s="5" t="s">
        <v>35</v>
      </c>
    </row>
    <row r="13" spans="2:20" ht="12.75" customHeight="1">
      <c r="B13" s="99" t="s">
        <v>36</v>
      </c>
      <c r="C13" s="99"/>
      <c r="D13" s="99"/>
      <c r="E13" s="99"/>
      <c r="F13" s="128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9" t="s">
        <v>37</v>
      </c>
      <c r="R13" s="33" t="s">
        <v>173</v>
      </c>
      <c r="S13" s="7"/>
      <c r="T13" s="5" t="s">
        <v>38</v>
      </c>
    </row>
    <row r="14" spans="2:20" ht="12.75" customHeight="1">
      <c r="B14" s="99" t="s">
        <v>39</v>
      </c>
      <c r="C14" s="99"/>
      <c r="D14" s="99"/>
      <c r="E14" s="99"/>
      <c r="F14" s="34"/>
      <c r="G14" s="27"/>
      <c r="H14" s="27"/>
      <c r="I14" s="27"/>
      <c r="J14" s="28"/>
      <c r="K14" s="28"/>
      <c r="L14" s="28"/>
      <c r="M14" s="28"/>
      <c r="N14" s="28"/>
      <c r="O14" s="28"/>
      <c r="P14" s="28"/>
      <c r="Q14" s="19"/>
      <c r="R14" s="35"/>
      <c r="S14" s="7"/>
      <c r="T14" s="5" t="s">
        <v>40</v>
      </c>
    </row>
    <row r="15" spans="2:20" ht="12.75" customHeight="1">
      <c r="B15" s="99"/>
      <c r="C15" s="99"/>
      <c r="D15" s="99"/>
      <c r="E15" s="99"/>
      <c r="F15" s="25"/>
      <c r="G15" s="26"/>
      <c r="H15" s="26"/>
      <c r="I15" s="26"/>
      <c r="J15" s="18"/>
      <c r="K15" s="18"/>
      <c r="L15" s="18"/>
      <c r="M15" s="18"/>
      <c r="N15" s="18"/>
      <c r="O15" s="18"/>
      <c r="P15" s="18"/>
      <c r="Q15" s="19" t="s">
        <v>41</v>
      </c>
      <c r="R15" s="31" t="s">
        <v>42</v>
      </c>
      <c r="S15" s="8"/>
    </row>
    <row r="16" spans="2:20" ht="12.75" customHeight="1">
      <c r="B16" s="99" t="s">
        <v>43</v>
      </c>
      <c r="C16" s="99"/>
      <c r="D16" s="99"/>
      <c r="E16" s="99"/>
      <c r="F16" s="25"/>
      <c r="G16" s="26"/>
      <c r="H16" s="26"/>
      <c r="I16" s="26"/>
      <c r="J16" s="18"/>
      <c r="K16" s="18"/>
      <c r="L16" s="18"/>
      <c r="M16" s="18"/>
      <c r="N16" s="18"/>
      <c r="O16" s="18"/>
      <c r="P16" s="18"/>
      <c r="Q16" s="19" t="s">
        <v>44</v>
      </c>
      <c r="R16" s="36" t="s">
        <v>45</v>
      </c>
      <c r="S16" s="8"/>
      <c r="T16" s="5" t="s">
        <v>46</v>
      </c>
    </row>
    <row r="17" spans="1:20" ht="16.5" customHeight="1">
      <c r="B17" s="100" t="s">
        <v>47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35"/>
      <c r="S17" s="9"/>
      <c r="T17" s="5" t="s">
        <v>48</v>
      </c>
    </row>
    <row r="18" spans="1:20" ht="12" customHeight="1">
      <c r="B18" s="104" t="s">
        <v>49</v>
      </c>
      <c r="C18" s="102"/>
      <c r="D18" s="104"/>
      <c r="E18" s="101" t="s">
        <v>50</v>
      </c>
      <c r="F18" s="102"/>
      <c r="G18" s="103"/>
      <c r="H18" s="104"/>
      <c r="I18" s="157" t="s">
        <v>51</v>
      </c>
      <c r="J18" s="158"/>
      <c r="K18" s="158"/>
      <c r="L18" s="158"/>
      <c r="M18" s="158"/>
      <c r="N18" s="158"/>
      <c r="O18" s="158"/>
      <c r="P18" s="158"/>
      <c r="Q18" s="158"/>
      <c r="R18" s="158"/>
      <c r="S18" s="9"/>
      <c r="T18" s="5" t="s">
        <v>52</v>
      </c>
    </row>
    <row r="19" spans="1:20" ht="12.75" customHeight="1">
      <c r="B19" s="136"/>
      <c r="C19" s="105"/>
      <c r="D19" s="105"/>
      <c r="E19" s="101"/>
      <c r="F19" s="105"/>
      <c r="G19" s="105"/>
      <c r="H19" s="105"/>
      <c r="I19" s="101" t="s">
        <v>53</v>
      </c>
      <c r="J19" s="101"/>
      <c r="K19" s="101" t="s">
        <v>54</v>
      </c>
      <c r="L19" s="101"/>
      <c r="M19" s="165" t="s">
        <v>55</v>
      </c>
      <c r="N19" s="157"/>
      <c r="O19" s="158"/>
      <c r="P19" s="166"/>
      <c r="Q19" s="169" t="s">
        <v>56</v>
      </c>
      <c r="R19" s="170"/>
      <c r="T19" s="5" t="s">
        <v>57</v>
      </c>
    </row>
    <row r="20" spans="1:20" ht="15" customHeight="1">
      <c r="B20" s="137"/>
      <c r="C20" s="105"/>
      <c r="D20" s="105"/>
      <c r="E20" s="101" t="s">
        <v>53</v>
      </c>
      <c r="F20" s="101"/>
      <c r="G20" s="101" t="s">
        <v>54</v>
      </c>
      <c r="H20" s="101"/>
      <c r="I20" s="159"/>
      <c r="J20" s="105"/>
      <c r="K20" s="159"/>
      <c r="L20" s="105"/>
      <c r="M20" s="101" t="s">
        <v>53</v>
      </c>
      <c r="N20" s="102"/>
      <c r="O20" s="103"/>
      <c r="P20" s="104"/>
      <c r="Q20" s="102" t="s">
        <v>54</v>
      </c>
      <c r="R20" s="103"/>
      <c r="T20" s="5" t="s">
        <v>58</v>
      </c>
    </row>
    <row r="21" spans="1:20" ht="15" customHeight="1">
      <c r="B21" s="137"/>
      <c r="C21" s="105"/>
      <c r="D21" s="105"/>
      <c r="E21" s="101"/>
      <c r="F21" s="105"/>
      <c r="G21" s="129"/>
      <c r="H21" s="105"/>
      <c r="I21" s="160"/>
      <c r="J21" s="105"/>
      <c r="K21" s="160"/>
      <c r="L21" s="105"/>
      <c r="M21" s="101"/>
      <c r="N21" s="105"/>
      <c r="O21" s="105"/>
      <c r="P21" s="105"/>
      <c r="Q21" s="171"/>
      <c r="R21" s="105"/>
    </row>
    <row r="22" spans="1:20" ht="15" customHeight="1">
      <c r="B22" s="138"/>
      <c r="C22" s="105"/>
      <c r="D22" s="105"/>
      <c r="E22" s="37" t="s">
        <v>59</v>
      </c>
      <c r="F22" s="37" t="s">
        <v>60</v>
      </c>
      <c r="G22" s="37" t="s">
        <v>59</v>
      </c>
      <c r="H22" s="37" t="s">
        <v>60</v>
      </c>
      <c r="I22" s="37" t="s">
        <v>59</v>
      </c>
      <c r="J22" s="37" t="s">
        <v>60</v>
      </c>
      <c r="K22" s="37" t="s">
        <v>59</v>
      </c>
      <c r="L22" s="37" t="s">
        <v>60</v>
      </c>
      <c r="M22" s="37" t="s">
        <v>59</v>
      </c>
      <c r="N22" s="37"/>
      <c r="O22" s="37"/>
      <c r="P22" s="37" t="s">
        <v>60</v>
      </c>
      <c r="Q22" s="37" t="s">
        <v>59</v>
      </c>
      <c r="R22" s="38" t="s">
        <v>60</v>
      </c>
    </row>
    <row r="23" spans="1:20" ht="12" customHeight="1">
      <c r="B23" s="139">
        <v>1</v>
      </c>
      <c r="C23" s="140"/>
      <c r="D23" s="139"/>
      <c r="E23" s="39">
        <v>2</v>
      </c>
      <c r="F23" s="39">
        <v>3</v>
      </c>
      <c r="G23" s="39">
        <v>4</v>
      </c>
      <c r="H23" s="39">
        <v>5</v>
      </c>
      <c r="I23" s="39">
        <v>6</v>
      </c>
      <c r="J23" s="39">
        <v>7</v>
      </c>
      <c r="K23" s="39">
        <v>8</v>
      </c>
      <c r="L23" s="39">
        <v>9</v>
      </c>
      <c r="M23" s="39">
        <v>10</v>
      </c>
      <c r="N23" s="39"/>
      <c r="O23" s="39"/>
      <c r="P23" s="39">
        <v>11</v>
      </c>
      <c r="Q23" s="39">
        <v>12</v>
      </c>
      <c r="R23" s="40">
        <v>13</v>
      </c>
    </row>
    <row r="24" spans="1:20" ht="15" customHeight="1">
      <c r="A24" s="10"/>
      <c r="B24" s="41" t="s">
        <v>61</v>
      </c>
      <c r="C24" s="42" t="s">
        <v>62</v>
      </c>
      <c r="D24" s="42" t="s">
        <v>63</v>
      </c>
      <c r="E24" s="43"/>
      <c r="F24" s="43"/>
      <c r="G24" s="43">
        <v>89653.01</v>
      </c>
      <c r="H24" s="43"/>
      <c r="I24" s="43">
        <v>0</v>
      </c>
      <c r="J24" s="43">
        <v>0</v>
      </c>
      <c r="K24" s="43">
        <v>0</v>
      </c>
      <c r="L24" s="43">
        <v>89653.01</v>
      </c>
      <c r="M24" s="43">
        <v>0</v>
      </c>
      <c r="N24" s="43" t="str">
        <f t="shared" ref="N24:N55" si="0">IF(B24="","00000000000000000",B24)&amp;IF(C24="","000000",C24)&amp;IF(D24="","000",D24)</f>
        <v>00000000000000000230406000</v>
      </c>
      <c r="O24" s="43"/>
      <c r="P24" s="43">
        <v>0</v>
      </c>
      <c r="Q24" s="43">
        <v>89653.01</v>
      </c>
      <c r="R24" s="44">
        <v>0</v>
      </c>
      <c r="S24" s="11"/>
    </row>
    <row r="25" spans="1:20" ht="15" customHeight="1">
      <c r="A25" s="10"/>
      <c r="B25" s="45" t="s">
        <v>64</v>
      </c>
      <c r="C25" s="46" t="s">
        <v>65</v>
      </c>
      <c r="D25" s="46" t="s">
        <v>66</v>
      </c>
      <c r="E25" s="47"/>
      <c r="F25" s="47"/>
      <c r="G25" s="47"/>
      <c r="H25" s="47">
        <v>30570.61</v>
      </c>
      <c r="I25" s="47">
        <v>0</v>
      </c>
      <c r="J25" s="47">
        <v>0</v>
      </c>
      <c r="K25" s="47">
        <v>30570.61</v>
      </c>
      <c r="L25" s="47">
        <v>0</v>
      </c>
      <c r="M25" s="47">
        <v>0</v>
      </c>
      <c r="N25" s="47" t="str">
        <f t="shared" si="0"/>
        <v>07040000000000120240110121</v>
      </c>
      <c r="O25" s="47"/>
      <c r="P25" s="47">
        <v>0</v>
      </c>
      <c r="Q25" s="47">
        <v>0</v>
      </c>
      <c r="R25" s="48">
        <v>30570.61</v>
      </c>
      <c r="S25" s="11"/>
    </row>
    <row r="26" spans="1:20" ht="15" customHeight="1">
      <c r="A26" s="10"/>
      <c r="B26" s="45" t="s">
        <v>67</v>
      </c>
      <c r="C26" s="46" t="s">
        <v>65</v>
      </c>
      <c r="D26" s="46" t="s">
        <v>68</v>
      </c>
      <c r="E26" s="47"/>
      <c r="F26" s="47"/>
      <c r="G26" s="47"/>
      <c r="H26" s="47">
        <v>630427.26</v>
      </c>
      <c r="I26" s="47">
        <v>0</v>
      </c>
      <c r="J26" s="47">
        <v>0</v>
      </c>
      <c r="K26" s="47">
        <v>630427.26</v>
      </c>
      <c r="L26" s="47">
        <v>0</v>
      </c>
      <c r="M26" s="47">
        <v>0</v>
      </c>
      <c r="N26" s="47" t="str">
        <f t="shared" si="0"/>
        <v>07040000000000130240110131</v>
      </c>
      <c r="O26" s="47"/>
      <c r="P26" s="47">
        <v>0</v>
      </c>
      <c r="Q26" s="47">
        <v>0</v>
      </c>
      <c r="R26" s="48">
        <v>630427.26</v>
      </c>
      <c r="S26" s="11"/>
    </row>
    <row r="27" spans="1:20" ht="15" customHeight="1">
      <c r="A27" s="10"/>
      <c r="B27" s="45" t="s">
        <v>67</v>
      </c>
      <c r="C27" s="46" t="s">
        <v>65</v>
      </c>
      <c r="D27" s="46" t="s">
        <v>69</v>
      </c>
      <c r="E27" s="47"/>
      <c r="F27" s="47"/>
      <c r="G27" s="47"/>
      <c r="H27" s="47">
        <v>129254.02</v>
      </c>
      <c r="I27" s="47">
        <v>0</v>
      </c>
      <c r="J27" s="47">
        <v>0</v>
      </c>
      <c r="K27" s="47">
        <v>129254.02</v>
      </c>
      <c r="L27" s="47">
        <v>0</v>
      </c>
      <c r="M27" s="47">
        <v>0</v>
      </c>
      <c r="N27" s="47" t="str">
        <f t="shared" si="0"/>
        <v>07040000000000130240110135</v>
      </c>
      <c r="O27" s="47"/>
      <c r="P27" s="47">
        <v>0</v>
      </c>
      <c r="Q27" s="47">
        <v>0</v>
      </c>
      <c r="R27" s="48">
        <v>129254.02</v>
      </c>
      <c r="S27" s="11"/>
    </row>
    <row r="28" spans="1:20" ht="15" customHeight="1">
      <c r="A28" s="10"/>
      <c r="B28" s="45" t="s">
        <v>70</v>
      </c>
      <c r="C28" s="46" t="s">
        <v>65</v>
      </c>
      <c r="D28" s="46" t="s">
        <v>71</v>
      </c>
      <c r="E28" s="47"/>
      <c r="F28" s="47"/>
      <c r="G28" s="47"/>
      <c r="H28" s="47">
        <v>7634.28</v>
      </c>
      <c r="I28" s="47">
        <v>0</v>
      </c>
      <c r="J28" s="47">
        <v>0</v>
      </c>
      <c r="K28" s="47">
        <v>7634.28</v>
      </c>
      <c r="L28" s="47">
        <v>0</v>
      </c>
      <c r="M28" s="47">
        <v>0</v>
      </c>
      <c r="N28" s="47" t="str">
        <f t="shared" si="0"/>
        <v>07040000000000140240110141</v>
      </c>
      <c r="O28" s="47"/>
      <c r="P28" s="47">
        <v>0</v>
      </c>
      <c r="Q28" s="47">
        <v>0</v>
      </c>
      <c r="R28" s="48">
        <v>7634.28</v>
      </c>
      <c r="S28" s="11"/>
    </row>
    <row r="29" spans="1:20" ht="15" customHeight="1">
      <c r="A29" s="10"/>
      <c r="B29" s="45" t="s">
        <v>72</v>
      </c>
      <c r="C29" s="46" t="s">
        <v>65</v>
      </c>
      <c r="D29" s="46" t="s">
        <v>73</v>
      </c>
      <c r="E29" s="47"/>
      <c r="F29" s="47"/>
      <c r="G29" s="47"/>
      <c r="H29" s="47">
        <v>14377.21</v>
      </c>
      <c r="I29" s="47">
        <v>0</v>
      </c>
      <c r="J29" s="47">
        <v>0</v>
      </c>
      <c r="K29" s="47">
        <v>14377.21</v>
      </c>
      <c r="L29" s="47">
        <v>0</v>
      </c>
      <c r="M29" s="47">
        <v>0</v>
      </c>
      <c r="N29" s="47" t="str">
        <f t="shared" si="0"/>
        <v>07040000000000440240110172</v>
      </c>
      <c r="O29" s="47"/>
      <c r="P29" s="47">
        <v>0</v>
      </c>
      <c r="Q29" s="47">
        <v>0</v>
      </c>
      <c r="R29" s="48">
        <v>14377.21</v>
      </c>
      <c r="S29" s="11"/>
    </row>
    <row r="30" spans="1:20" ht="15" customHeight="1">
      <c r="A30" s="10"/>
      <c r="B30" s="45" t="s">
        <v>74</v>
      </c>
      <c r="C30" s="46" t="s">
        <v>65</v>
      </c>
      <c r="D30" s="46" t="s">
        <v>75</v>
      </c>
      <c r="E30" s="47"/>
      <c r="F30" s="47"/>
      <c r="G30" s="47"/>
      <c r="H30" s="47">
        <v>12</v>
      </c>
      <c r="I30" s="47">
        <v>0</v>
      </c>
      <c r="J30" s="47">
        <v>0</v>
      </c>
      <c r="K30" s="47">
        <v>12</v>
      </c>
      <c r="L30" s="47">
        <v>0</v>
      </c>
      <c r="M30" s="47">
        <v>0</v>
      </c>
      <c r="N30" s="47" t="str">
        <f t="shared" si="0"/>
        <v>07040000000000199240110187</v>
      </c>
      <c r="O30" s="47"/>
      <c r="P30" s="47">
        <v>0</v>
      </c>
      <c r="Q30" s="47">
        <v>0</v>
      </c>
      <c r="R30" s="48">
        <v>12</v>
      </c>
      <c r="S30" s="11"/>
    </row>
    <row r="31" spans="1:20" ht="15" customHeight="1">
      <c r="A31" s="10"/>
      <c r="B31" s="45" t="s">
        <v>74</v>
      </c>
      <c r="C31" s="46" t="s">
        <v>65</v>
      </c>
      <c r="D31" s="46" t="s">
        <v>76</v>
      </c>
      <c r="E31" s="47"/>
      <c r="F31" s="47"/>
      <c r="G31" s="47"/>
      <c r="H31" s="47">
        <v>18420</v>
      </c>
      <c r="I31" s="47">
        <v>0</v>
      </c>
      <c r="J31" s="47">
        <v>0</v>
      </c>
      <c r="K31" s="47">
        <v>18420</v>
      </c>
      <c r="L31" s="47">
        <v>0</v>
      </c>
      <c r="M31" s="47">
        <v>0</v>
      </c>
      <c r="N31" s="47" t="str">
        <f t="shared" si="0"/>
        <v>07040000000000199240110197</v>
      </c>
      <c r="O31" s="47"/>
      <c r="P31" s="47">
        <v>0</v>
      </c>
      <c r="Q31" s="47">
        <v>0</v>
      </c>
      <c r="R31" s="48">
        <v>18420</v>
      </c>
      <c r="S31" s="11"/>
    </row>
    <row r="32" spans="1:20" ht="15" customHeight="1">
      <c r="A32" s="10"/>
      <c r="B32" s="45" t="s">
        <v>176</v>
      </c>
      <c r="C32" s="46" t="s">
        <v>65</v>
      </c>
      <c r="D32" s="46" t="s">
        <v>77</v>
      </c>
      <c r="E32" s="47"/>
      <c r="F32" s="47"/>
      <c r="G32" s="47"/>
      <c r="H32" s="47">
        <v>751.8</v>
      </c>
      <c r="I32" s="47">
        <v>0</v>
      </c>
      <c r="J32" s="47">
        <v>0</v>
      </c>
      <c r="K32" s="47">
        <v>751.8</v>
      </c>
      <c r="L32" s="47">
        <v>0</v>
      </c>
      <c r="M32" s="47">
        <v>0</v>
      </c>
      <c r="N32" s="47" t="str">
        <f t="shared" si="0"/>
        <v>07040000000000000240110199</v>
      </c>
      <c r="O32" s="47"/>
      <c r="P32" s="47">
        <v>0</v>
      </c>
      <c r="Q32" s="47">
        <v>0</v>
      </c>
      <c r="R32" s="48">
        <v>751.8</v>
      </c>
      <c r="S32" s="11"/>
    </row>
    <row r="33" spans="1:19" ht="15" customHeight="1">
      <c r="A33" s="10"/>
      <c r="B33" s="45" t="s">
        <v>78</v>
      </c>
      <c r="C33" s="46" t="s">
        <v>79</v>
      </c>
      <c r="D33" s="46" t="s">
        <v>80</v>
      </c>
      <c r="E33" s="47"/>
      <c r="F33" s="47"/>
      <c r="G33" s="47">
        <v>199442.21</v>
      </c>
      <c r="H33" s="47"/>
      <c r="I33" s="47">
        <v>0</v>
      </c>
      <c r="J33" s="47">
        <v>0</v>
      </c>
      <c r="K33" s="47">
        <v>0</v>
      </c>
      <c r="L33" s="47">
        <v>199442.21</v>
      </c>
      <c r="M33" s="47">
        <v>0</v>
      </c>
      <c r="N33" s="47" t="str">
        <f t="shared" si="0"/>
        <v>07040000000000111240120211</v>
      </c>
      <c r="O33" s="47"/>
      <c r="P33" s="47">
        <v>0</v>
      </c>
      <c r="Q33" s="47">
        <v>199442.21</v>
      </c>
      <c r="R33" s="48">
        <v>0</v>
      </c>
      <c r="S33" s="11"/>
    </row>
    <row r="34" spans="1:19" ht="15" customHeight="1">
      <c r="A34" s="10"/>
      <c r="B34" s="45" t="s">
        <v>81</v>
      </c>
      <c r="C34" s="46" t="s">
        <v>79</v>
      </c>
      <c r="D34" s="46" t="s">
        <v>82</v>
      </c>
      <c r="E34" s="47"/>
      <c r="F34" s="47"/>
      <c r="G34" s="47">
        <v>900</v>
      </c>
      <c r="H34" s="47"/>
      <c r="I34" s="47">
        <v>0</v>
      </c>
      <c r="J34" s="47">
        <v>0</v>
      </c>
      <c r="K34" s="47">
        <v>0</v>
      </c>
      <c r="L34" s="47">
        <v>900</v>
      </c>
      <c r="M34" s="47">
        <v>0</v>
      </c>
      <c r="N34" s="47" t="str">
        <f t="shared" si="0"/>
        <v>07040000000000112240120212</v>
      </c>
      <c r="O34" s="47"/>
      <c r="P34" s="47">
        <v>0</v>
      </c>
      <c r="Q34" s="47">
        <v>900</v>
      </c>
      <c r="R34" s="48">
        <v>0</v>
      </c>
      <c r="S34" s="11"/>
    </row>
    <row r="35" spans="1:19" ht="15" customHeight="1">
      <c r="A35" s="10"/>
      <c r="B35" s="45" t="s">
        <v>83</v>
      </c>
      <c r="C35" s="46" t="s">
        <v>79</v>
      </c>
      <c r="D35" s="46" t="s">
        <v>84</v>
      </c>
      <c r="E35" s="47"/>
      <c r="F35" s="47"/>
      <c r="G35" s="47">
        <v>60012.76</v>
      </c>
      <c r="H35" s="47"/>
      <c r="I35" s="47">
        <v>0</v>
      </c>
      <c r="J35" s="47">
        <v>0</v>
      </c>
      <c r="K35" s="47">
        <v>0</v>
      </c>
      <c r="L35" s="47">
        <v>60012.76</v>
      </c>
      <c r="M35" s="47">
        <v>0</v>
      </c>
      <c r="N35" s="47" t="str">
        <f t="shared" si="0"/>
        <v>07040000000000119240120213</v>
      </c>
      <c r="O35" s="47"/>
      <c r="P35" s="47">
        <v>0</v>
      </c>
      <c r="Q35" s="47">
        <v>60012.76</v>
      </c>
      <c r="R35" s="48">
        <v>0</v>
      </c>
      <c r="S35" s="11"/>
    </row>
    <row r="36" spans="1:19" ht="15" customHeight="1">
      <c r="A36" s="10"/>
      <c r="B36" s="45" t="s">
        <v>81</v>
      </c>
      <c r="C36" s="46" t="s">
        <v>79</v>
      </c>
      <c r="D36" s="46" t="s">
        <v>85</v>
      </c>
      <c r="E36" s="47"/>
      <c r="F36" s="47"/>
      <c r="G36" s="47">
        <v>5781.1</v>
      </c>
      <c r="H36" s="47"/>
      <c r="I36" s="47">
        <v>0</v>
      </c>
      <c r="J36" s="47">
        <v>0</v>
      </c>
      <c r="K36" s="47">
        <v>0</v>
      </c>
      <c r="L36" s="47">
        <v>5781.1</v>
      </c>
      <c r="M36" s="47">
        <v>0</v>
      </c>
      <c r="N36" s="47" t="str">
        <f t="shared" si="0"/>
        <v>07040000000000112240120222</v>
      </c>
      <c r="O36" s="47"/>
      <c r="P36" s="47">
        <v>0</v>
      </c>
      <c r="Q36" s="47">
        <v>5781.1</v>
      </c>
      <c r="R36" s="48">
        <v>0</v>
      </c>
      <c r="S36" s="11"/>
    </row>
    <row r="37" spans="1:19" ht="15" customHeight="1">
      <c r="A37" s="10"/>
      <c r="B37" s="45" t="s">
        <v>86</v>
      </c>
      <c r="C37" s="46" t="s">
        <v>79</v>
      </c>
      <c r="D37" s="46" t="s">
        <v>85</v>
      </c>
      <c r="E37" s="47"/>
      <c r="F37" s="47"/>
      <c r="G37" s="47">
        <v>24980</v>
      </c>
      <c r="H37" s="47"/>
      <c r="I37" s="47">
        <v>0</v>
      </c>
      <c r="J37" s="47">
        <v>0</v>
      </c>
      <c r="K37" s="47">
        <v>0</v>
      </c>
      <c r="L37" s="47">
        <v>24980</v>
      </c>
      <c r="M37" s="47">
        <v>0</v>
      </c>
      <c r="N37" s="47" t="str">
        <f t="shared" si="0"/>
        <v>07040000000000244240120222</v>
      </c>
      <c r="O37" s="47"/>
      <c r="P37" s="47">
        <v>0</v>
      </c>
      <c r="Q37" s="47">
        <v>24980</v>
      </c>
      <c r="R37" s="48">
        <v>0</v>
      </c>
      <c r="S37" s="11"/>
    </row>
    <row r="38" spans="1:19" ht="15" customHeight="1">
      <c r="A38" s="10"/>
      <c r="B38" s="45" t="s">
        <v>87</v>
      </c>
      <c r="C38" s="46" t="s">
        <v>79</v>
      </c>
      <c r="D38" s="46" t="s">
        <v>88</v>
      </c>
      <c r="E38" s="47"/>
      <c r="F38" s="47"/>
      <c r="G38" s="47">
        <v>40297.43</v>
      </c>
      <c r="H38" s="47"/>
      <c r="I38" s="47">
        <v>0</v>
      </c>
      <c r="J38" s="47">
        <v>0</v>
      </c>
      <c r="K38" s="47">
        <v>0</v>
      </c>
      <c r="L38" s="47">
        <v>40297.43</v>
      </c>
      <c r="M38" s="47">
        <v>0</v>
      </c>
      <c r="N38" s="47" t="str">
        <f t="shared" si="0"/>
        <v>07040000000000247240120223</v>
      </c>
      <c r="O38" s="47"/>
      <c r="P38" s="47">
        <v>0</v>
      </c>
      <c r="Q38" s="47">
        <v>40297.43</v>
      </c>
      <c r="R38" s="48">
        <v>0</v>
      </c>
      <c r="S38" s="11"/>
    </row>
    <row r="39" spans="1:19" ht="15" customHeight="1">
      <c r="A39" s="10"/>
      <c r="B39" s="45" t="s">
        <v>86</v>
      </c>
      <c r="C39" s="46" t="s">
        <v>79</v>
      </c>
      <c r="D39" s="46" t="s">
        <v>89</v>
      </c>
      <c r="E39" s="47"/>
      <c r="F39" s="47"/>
      <c r="G39" s="47">
        <v>12</v>
      </c>
      <c r="H39" s="47"/>
      <c r="I39" s="47">
        <v>0</v>
      </c>
      <c r="J39" s="47">
        <v>0</v>
      </c>
      <c r="K39" s="47">
        <v>0</v>
      </c>
      <c r="L39" s="47">
        <v>12</v>
      </c>
      <c r="M39" s="47">
        <v>0</v>
      </c>
      <c r="N39" s="47" t="str">
        <f t="shared" si="0"/>
        <v>07040000000000244240120224</v>
      </c>
      <c r="O39" s="47"/>
      <c r="P39" s="47">
        <v>0</v>
      </c>
      <c r="Q39" s="47">
        <v>12</v>
      </c>
      <c r="R39" s="48">
        <v>0</v>
      </c>
      <c r="S39" s="11"/>
    </row>
    <row r="40" spans="1:19" ht="15" customHeight="1">
      <c r="A40" s="10"/>
      <c r="B40" s="45" t="s">
        <v>86</v>
      </c>
      <c r="C40" s="46" t="s">
        <v>79</v>
      </c>
      <c r="D40" s="46" t="s">
        <v>90</v>
      </c>
      <c r="E40" s="47"/>
      <c r="F40" s="47"/>
      <c r="G40" s="47">
        <v>188756.26</v>
      </c>
      <c r="H40" s="47"/>
      <c r="I40" s="47">
        <v>0</v>
      </c>
      <c r="J40" s="47">
        <v>0</v>
      </c>
      <c r="K40" s="47">
        <v>0</v>
      </c>
      <c r="L40" s="47">
        <v>188756.26</v>
      </c>
      <c r="M40" s="47">
        <v>0</v>
      </c>
      <c r="N40" s="47" t="str">
        <f t="shared" si="0"/>
        <v>07040000000000244240120225</v>
      </c>
      <c r="O40" s="47"/>
      <c r="P40" s="47">
        <v>0</v>
      </c>
      <c r="Q40" s="47">
        <v>188756.26</v>
      </c>
      <c r="R40" s="48">
        <v>0</v>
      </c>
      <c r="S40" s="11"/>
    </row>
    <row r="41" spans="1:19" ht="15" customHeight="1">
      <c r="A41" s="10"/>
      <c r="B41" s="45" t="s">
        <v>81</v>
      </c>
      <c r="C41" s="46" t="s">
        <v>79</v>
      </c>
      <c r="D41" s="46" t="s">
        <v>91</v>
      </c>
      <c r="E41" s="47"/>
      <c r="F41" s="47"/>
      <c r="G41" s="47">
        <v>72</v>
      </c>
      <c r="H41" s="47"/>
      <c r="I41" s="47">
        <v>0</v>
      </c>
      <c r="J41" s="47">
        <v>0</v>
      </c>
      <c r="K41" s="47">
        <v>0</v>
      </c>
      <c r="L41" s="47">
        <v>72</v>
      </c>
      <c r="M41" s="47">
        <v>0</v>
      </c>
      <c r="N41" s="47" t="str">
        <f t="shared" si="0"/>
        <v>07040000000000112240120226</v>
      </c>
      <c r="O41" s="47"/>
      <c r="P41" s="47">
        <v>0</v>
      </c>
      <c r="Q41" s="47">
        <v>72</v>
      </c>
      <c r="R41" s="48">
        <v>0</v>
      </c>
      <c r="S41" s="11"/>
    </row>
    <row r="42" spans="1:19" ht="15" customHeight="1">
      <c r="A42" s="10"/>
      <c r="B42" s="45" t="s">
        <v>86</v>
      </c>
      <c r="C42" s="46" t="s">
        <v>79</v>
      </c>
      <c r="D42" s="46" t="s">
        <v>91</v>
      </c>
      <c r="E42" s="47"/>
      <c r="F42" s="47"/>
      <c r="G42" s="47">
        <v>375776.75</v>
      </c>
      <c r="H42" s="47"/>
      <c r="I42" s="47">
        <v>0</v>
      </c>
      <c r="J42" s="47">
        <v>0</v>
      </c>
      <c r="K42" s="47">
        <v>0</v>
      </c>
      <c r="L42" s="47">
        <v>375776.75</v>
      </c>
      <c r="M42" s="47">
        <v>0</v>
      </c>
      <c r="N42" s="47" t="str">
        <f t="shared" si="0"/>
        <v>07040000000000244240120226</v>
      </c>
      <c r="O42" s="47"/>
      <c r="P42" s="47">
        <v>0</v>
      </c>
      <c r="Q42" s="47">
        <v>375776.75</v>
      </c>
      <c r="R42" s="48">
        <v>0</v>
      </c>
      <c r="S42" s="11"/>
    </row>
    <row r="43" spans="1:19" ht="15" customHeight="1">
      <c r="A43" s="10"/>
      <c r="B43" s="45" t="s">
        <v>86</v>
      </c>
      <c r="C43" s="46" t="s">
        <v>79</v>
      </c>
      <c r="D43" s="46" t="s">
        <v>92</v>
      </c>
      <c r="E43" s="47"/>
      <c r="F43" s="47"/>
      <c r="G43" s="47">
        <v>18420</v>
      </c>
      <c r="H43" s="47"/>
      <c r="I43" s="47">
        <v>0</v>
      </c>
      <c r="J43" s="47">
        <v>0</v>
      </c>
      <c r="K43" s="47">
        <v>0</v>
      </c>
      <c r="L43" s="47">
        <v>18420</v>
      </c>
      <c r="M43" s="47">
        <v>0</v>
      </c>
      <c r="N43" s="47" t="str">
        <f t="shared" si="0"/>
        <v>07040000000000244240120271</v>
      </c>
      <c r="O43" s="47"/>
      <c r="P43" s="47">
        <v>0</v>
      </c>
      <c r="Q43" s="47">
        <v>18420</v>
      </c>
      <c r="R43" s="48">
        <v>0</v>
      </c>
      <c r="S43" s="11"/>
    </row>
    <row r="44" spans="1:19" ht="15" customHeight="1">
      <c r="A44" s="10"/>
      <c r="B44" s="45" t="s">
        <v>86</v>
      </c>
      <c r="C44" s="46" t="s">
        <v>79</v>
      </c>
      <c r="D44" s="46" t="s">
        <v>93</v>
      </c>
      <c r="E44" s="47"/>
      <c r="F44" s="47"/>
      <c r="G44" s="47">
        <v>64608.28</v>
      </c>
      <c r="H44" s="47"/>
      <c r="I44" s="47">
        <v>0</v>
      </c>
      <c r="J44" s="47">
        <v>0</v>
      </c>
      <c r="K44" s="47">
        <v>0</v>
      </c>
      <c r="L44" s="47">
        <v>64608.28</v>
      </c>
      <c r="M44" s="47">
        <v>0</v>
      </c>
      <c r="N44" s="47" t="str">
        <f t="shared" si="0"/>
        <v>07040000000000244240120272</v>
      </c>
      <c r="O44" s="47"/>
      <c r="P44" s="47">
        <v>0</v>
      </c>
      <c r="Q44" s="47">
        <v>64608.28</v>
      </c>
      <c r="R44" s="48">
        <v>0</v>
      </c>
      <c r="S44" s="11"/>
    </row>
    <row r="45" spans="1:19" ht="15" customHeight="1">
      <c r="A45" s="10"/>
      <c r="B45" s="45" t="s">
        <v>94</v>
      </c>
      <c r="C45" s="46" t="s">
        <v>79</v>
      </c>
      <c r="D45" s="46" t="s">
        <v>95</v>
      </c>
      <c r="E45" s="47"/>
      <c r="F45" s="47"/>
      <c r="G45" s="47">
        <v>5000</v>
      </c>
      <c r="H45" s="47"/>
      <c r="I45" s="47">
        <v>0</v>
      </c>
      <c r="J45" s="47">
        <v>0</v>
      </c>
      <c r="K45" s="47">
        <v>0</v>
      </c>
      <c r="L45" s="47">
        <v>5000</v>
      </c>
      <c r="M45" s="47">
        <v>0</v>
      </c>
      <c r="N45" s="47" t="str">
        <f t="shared" si="0"/>
        <v>07040000000000853240120297</v>
      </c>
      <c r="O45" s="47"/>
      <c r="P45" s="47">
        <v>0</v>
      </c>
      <c r="Q45" s="47">
        <v>5000</v>
      </c>
      <c r="R45" s="48">
        <v>0</v>
      </c>
      <c r="S45" s="11"/>
    </row>
    <row r="46" spans="1:19" ht="15" customHeight="1">
      <c r="A46" s="10"/>
      <c r="B46" s="45" t="s">
        <v>61</v>
      </c>
      <c r="C46" s="46" t="s">
        <v>96</v>
      </c>
      <c r="D46" s="46" t="s">
        <v>63</v>
      </c>
      <c r="E46" s="47"/>
      <c r="F46" s="47"/>
      <c r="G46" s="47"/>
      <c r="H46" s="47">
        <v>1949403.01</v>
      </c>
      <c r="I46" s="47">
        <v>0</v>
      </c>
      <c r="J46" s="47">
        <v>0</v>
      </c>
      <c r="K46" s="47">
        <v>1949403.01</v>
      </c>
      <c r="L46" s="47">
        <v>0</v>
      </c>
      <c r="M46" s="47">
        <v>0</v>
      </c>
      <c r="N46" s="47" t="str">
        <f t="shared" si="0"/>
        <v>00000000000000000430406000</v>
      </c>
      <c r="O46" s="47"/>
      <c r="P46" s="47">
        <v>0</v>
      </c>
      <c r="Q46" s="47">
        <v>0</v>
      </c>
      <c r="R46" s="48">
        <v>1949403.01</v>
      </c>
      <c r="S46" s="11"/>
    </row>
    <row r="47" spans="1:19" ht="15" customHeight="1">
      <c r="A47" s="10"/>
      <c r="B47" s="45" t="s">
        <v>67</v>
      </c>
      <c r="C47" s="46" t="s">
        <v>97</v>
      </c>
      <c r="D47" s="46" t="s">
        <v>68</v>
      </c>
      <c r="E47" s="47"/>
      <c r="F47" s="47"/>
      <c r="G47" s="47"/>
      <c r="H47" s="47">
        <v>89813700</v>
      </c>
      <c r="I47" s="47">
        <v>0</v>
      </c>
      <c r="J47" s="47">
        <v>0</v>
      </c>
      <c r="K47" s="47">
        <v>89813700</v>
      </c>
      <c r="L47" s="47">
        <v>0</v>
      </c>
      <c r="M47" s="47">
        <v>0</v>
      </c>
      <c r="N47" s="47" t="str">
        <f t="shared" si="0"/>
        <v>07040000000000130440110131</v>
      </c>
      <c r="O47" s="47"/>
      <c r="P47" s="47">
        <v>0</v>
      </c>
      <c r="Q47" s="47">
        <v>0</v>
      </c>
      <c r="R47" s="48">
        <v>89813700</v>
      </c>
      <c r="S47" s="11"/>
    </row>
    <row r="48" spans="1:19" ht="15" customHeight="1">
      <c r="A48" s="10"/>
      <c r="B48" s="45" t="s">
        <v>67</v>
      </c>
      <c r="C48" s="46" t="s">
        <v>97</v>
      </c>
      <c r="D48" s="46" t="s">
        <v>68</v>
      </c>
      <c r="E48" s="47"/>
      <c r="F48" s="47"/>
      <c r="G48" s="47">
        <v>58125543.340000004</v>
      </c>
      <c r="H48" s="47"/>
      <c r="I48" s="47">
        <v>0</v>
      </c>
      <c r="J48" s="47">
        <v>0</v>
      </c>
      <c r="K48" s="47">
        <v>0</v>
      </c>
      <c r="L48" s="47">
        <v>58125543.340000004</v>
      </c>
      <c r="M48" s="47">
        <v>0</v>
      </c>
      <c r="N48" s="47" t="str">
        <f t="shared" si="0"/>
        <v>07040000000000130440110131</v>
      </c>
      <c r="O48" s="47"/>
      <c r="P48" s="47">
        <v>0</v>
      </c>
      <c r="Q48" s="47">
        <v>58125543.340000004</v>
      </c>
      <c r="R48" s="48">
        <v>0</v>
      </c>
      <c r="S48" s="11"/>
    </row>
    <row r="49" spans="1:19" ht="15" customHeight="1">
      <c r="A49" s="10"/>
      <c r="B49" s="45" t="s">
        <v>72</v>
      </c>
      <c r="C49" s="46" t="s">
        <v>97</v>
      </c>
      <c r="D49" s="46" t="s">
        <v>73</v>
      </c>
      <c r="E49" s="47"/>
      <c r="F49" s="47"/>
      <c r="G49" s="47"/>
      <c r="H49" s="47">
        <v>3624.6</v>
      </c>
      <c r="I49" s="47">
        <v>0</v>
      </c>
      <c r="J49" s="47">
        <v>0</v>
      </c>
      <c r="K49" s="47">
        <v>3624.6</v>
      </c>
      <c r="L49" s="47">
        <v>0</v>
      </c>
      <c r="M49" s="47">
        <v>0</v>
      </c>
      <c r="N49" s="47" t="str">
        <f t="shared" si="0"/>
        <v>07040000000000440440110172</v>
      </c>
      <c r="O49" s="47"/>
      <c r="P49" s="47">
        <v>0</v>
      </c>
      <c r="Q49" s="47">
        <v>0</v>
      </c>
      <c r="R49" s="48">
        <v>3624.6</v>
      </c>
      <c r="S49" s="11"/>
    </row>
    <row r="50" spans="1:19" ht="15" customHeight="1">
      <c r="A50" s="10"/>
      <c r="B50" s="45" t="s">
        <v>78</v>
      </c>
      <c r="C50" s="46" t="s">
        <v>98</v>
      </c>
      <c r="D50" s="46" t="s">
        <v>80</v>
      </c>
      <c r="E50" s="47"/>
      <c r="F50" s="47"/>
      <c r="G50" s="47">
        <v>21467370.34</v>
      </c>
      <c r="H50" s="47"/>
      <c r="I50" s="47">
        <v>0</v>
      </c>
      <c r="J50" s="47">
        <v>0</v>
      </c>
      <c r="K50" s="47">
        <v>0</v>
      </c>
      <c r="L50" s="47">
        <v>21467370.34</v>
      </c>
      <c r="M50" s="47">
        <v>0</v>
      </c>
      <c r="N50" s="47" t="str">
        <f t="shared" si="0"/>
        <v>07040000000000111440120211</v>
      </c>
      <c r="O50" s="47"/>
      <c r="P50" s="47">
        <v>0</v>
      </c>
      <c r="Q50" s="47">
        <v>21467370.34</v>
      </c>
      <c r="R50" s="48">
        <v>0</v>
      </c>
      <c r="S50" s="11"/>
    </row>
    <row r="51" spans="1:19" ht="15" customHeight="1">
      <c r="A51" s="10"/>
      <c r="B51" s="45" t="s">
        <v>83</v>
      </c>
      <c r="C51" s="46" t="s">
        <v>98</v>
      </c>
      <c r="D51" s="46" t="s">
        <v>84</v>
      </c>
      <c r="E51" s="47"/>
      <c r="F51" s="47"/>
      <c r="G51" s="47">
        <v>6493972.4699999997</v>
      </c>
      <c r="H51" s="47"/>
      <c r="I51" s="47">
        <v>0</v>
      </c>
      <c r="J51" s="47">
        <v>0</v>
      </c>
      <c r="K51" s="47">
        <v>0</v>
      </c>
      <c r="L51" s="47">
        <v>6493972.4699999997</v>
      </c>
      <c r="M51" s="47">
        <v>0</v>
      </c>
      <c r="N51" s="47" t="str">
        <f t="shared" si="0"/>
        <v>07040000000000119440120213</v>
      </c>
      <c r="O51" s="47"/>
      <c r="P51" s="47">
        <v>0</v>
      </c>
      <c r="Q51" s="47">
        <v>6493972.4699999997</v>
      </c>
      <c r="R51" s="48">
        <v>0</v>
      </c>
      <c r="S51" s="11"/>
    </row>
    <row r="52" spans="1:19" ht="15" customHeight="1">
      <c r="A52" s="10"/>
      <c r="B52" s="45" t="s">
        <v>86</v>
      </c>
      <c r="C52" s="46" t="s">
        <v>98</v>
      </c>
      <c r="D52" s="46" t="s">
        <v>99</v>
      </c>
      <c r="E52" s="47"/>
      <c r="F52" s="47"/>
      <c r="G52" s="47">
        <v>108823.67999999999</v>
      </c>
      <c r="H52" s="47"/>
      <c r="I52" s="47">
        <v>0</v>
      </c>
      <c r="J52" s="47">
        <v>0</v>
      </c>
      <c r="K52" s="47">
        <v>0</v>
      </c>
      <c r="L52" s="47">
        <v>108823.67999999999</v>
      </c>
      <c r="M52" s="47">
        <v>0</v>
      </c>
      <c r="N52" s="47" t="str">
        <f t="shared" si="0"/>
        <v>07040000000000244440120221</v>
      </c>
      <c r="O52" s="47"/>
      <c r="P52" s="47">
        <v>0</v>
      </c>
      <c r="Q52" s="47">
        <v>108823.67999999999</v>
      </c>
      <c r="R52" s="48">
        <v>0</v>
      </c>
      <c r="S52" s="11"/>
    </row>
    <row r="53" spans="1:19" ht="15" customHeight="1">
      <c r="A53" s="10"/>
      <c r="B53" s="45" t="s">
        <v>86</v>
      </c>
      <c r="C53" s="46" t="s">
        <v>98</v>
      </c>
      <c r="D53" s="46" t="s">
        <v>88</v>
      </c>
      <c r="E53" s="47"/>
      <c r="F53" s="47"/>
      <c r="G53" s="47">
        <v>35896.5</v>
      </c>
      <c r="H53" s="47"/>
      <c r="I53" s="47">
        <v>0</v>
      </c>
      <c r="J53" s="47">
        <v>0</v>
      </c>
      <c r="K53" s="47">
        <v>0</v>
      </c>
      <c r="L53" s="47">
        <v>35896.5</v>
      </c>
      <c r="M53" s="47">
        <v>0</v>
      </c>
      <c r="N53" s="47" t="str">
        <f t="shared" si="0"/>
        <v>07040000000000244440120223</v>
      </c>
      <c r="O53" s="47"/>
      <c r="P53" s="47">
        <v>0</v>
      </c>
      <c r="Q53" s="47">
        <v>35896.5</v>
      </c>
      <c r="R53" s="48">
        <v>0</v>
      </c>
      <c r="S53" s="11"/>
    </row>
    <row r="54" spans="1:19" ht="15" customHeight="1">
      <c r="A54" s="10"/>
      <c r="B54" s="45" t="s">
        <v>87</v>
      </c>
      <c r="C54" s="46" t="s">
        <v>98</v>
      </c>
      <c r="D54" s="46" t="s">
        <v>88</v>
      </c>
      <c r="E54" s="47"/>
      <c r="F54" s="47"/>
      <c r="G54" s="47">
        <v>1756013.83</v>
      </c>
      <c r="H54" s="47"/>
      <c r="I54" s="47">
        <v>0</v>
      </c>
      <c r="J54" s="47">
        <v>0</v>
      </c>
      <c r="K54" s="47">
        <v>0</v>
      </c>
      <c r="L54" s="47">
        <v>1756013.83</v>
      </c>
      <c r="M54" s="47">
        <v>0</v>
      </c>
      <c r="N54" s="47" t="str">
        <f t="shared" si="0"/>
        <v>07040000000000247440120223</v>
      </c>
      <c r="O54" s="47"/>
      <c r="P54" s="47">
        <v>0</v>
      </c>
      <c r="Q54" s="47">
        <v>1756013.83</v>
      </c>
      <c r="R54" s="48">
        <v>0</v>
      </c>
      <c r="S54" s="11"/>
    </row>
    <row r="55" spans="1:19" ht="15" customHeight="1">
      <c r="A55" s="10"/>
      <c r="B55" s="45" t="s">
        <v>86</v>
      </c>
      <c r="C55" s="46" t="s">
        <v>98</v>
      </c>
      <c r="D55" s="46" t="s">
        <v>90</v>
      </c>
      <c r="E55" s="47"/>
      <c r="F55" s="47"/>
      <c r="G55" s="47">
        <v>563823.99</v>
      </c>
      <c r="H55" s="47"/>
      <c r="I55" s="47">
        <v>0</v>
      </c>
      <c r="J55" s="47">
        <v>0</v>
      </c>
      <c r="K55" s="47">
        <v>0</v>
      </c>
      <c r="L55" s="47">
        <v>563823.99</v>
      </c>
      <c r="M55" s="47">
        <v>0</v>
      </c>
      <c r="N55" s="47" t="str">
        <f t="shared" si="0"/>
        <v>07040000000000244440120225</v>
      </c>
      <c r="O55" s="47"/>
      <c r="P55" s="47">
        <v>0</v>
      </c>
      <c r="Q55" s="47">
        <v>563823.99</v>
      </c>
      <c r="R55" s="48">
        <v>0</v>
      </c>
      <c r="S55" s="11"/>
    </row>
    <row r="56" spans="1:19" ht="15" customHeight="1">
      <c r="A56" s="10"/>
      <c r="B56" s="45" t="s">
        <v>86</v>
      </c>
      <c r="C56" s="46" t="s">
        <v>98</v>
      </c>
      <c r="D56" s="46" t="s">
        <v>91</v>
      </c>
      <c r="E56" s="47"/>
      <c r="F56" s="47"/>
      <c r="G56" s="47">
        <v>2116216.86</v>
      </c>
      <c r="H56" s="47"/>
      <c r="I56" s="47">
        <v>0</v>
      </c>
      <c r="J56" s="47">
        <v>0</v>
      </c>
      <c r="K56" s="47">
        <v>0</v>
      </c>
      <c r="L56" s="47">
        <v>2116216.86</v>
      </c>
      <c r="M56" s="47">
        <v>0</v>
      </c>
      <c r="N56" s="47" t="str">
        <f t="shared" ref="N56:N75" si="1">IF(B56="","00000000000000000",B56)&amp;IF(C56="","000000",C56)&amp;IF(D56="","000",D56)</f>
        <v>07040000000000244440120226</v>
      </c>
      <c r="O56" s="47"/>
      <c r="P56" s="47">
        <v>0</v>
      </c>
      <c r="Q56" s="47">
        <v>2116216.86</v>
      </c>
      <c r="R56" s="48">
        <v>0</v>
      </c>
      <c r="S56" s="11"/>
    </row>
    <row r="57" spans="1:19" ht="15" customHeight="1">
      <c r="A57" s="10"/>
      <c r="B57" s="45" t="s">
        <v>86</v>
      </c>
      <c r="C57" s="46" t="s">
        <v>98</v>
      </c>
      <c r="D57" s="46" t="s">
        <v>100</v>
      </c>
      <c r="E57" s="47"/>
      <c r="F57" s="47"/>
      <c r="G57" s="47">
        <v>562.84</v>
      </c>
      <c r="H57" s="47"/>
      <c r="I57" s="47">
        <v>0</v>
      </c>
      <c r="J57" s="47">
        <v>0</v>
      </c>
      <c r="K57" s="47">
        <v>0</v>
      </c>
      <c r="L57" s="47">
        <v>562.84</v>
      </c>
      <c r="M57" s="47">
        <v>0</v>
      </c>
      <c r="N57" s="47" t="str">
        <f t="shared" si="1"/>
        <v>07040000000000244440120227</v>
      </c>
      <c r="O57" s="47"/>
      <c r="P57" s="47">
        <v>0</v>
      </c>
      <c r="Q57" s="47">
        <v>562.84</v>
      </c>
      <c r="R57" s="48">
        <v>0</v>
      </c>
      <c r="S57" s="11"/>
    </row>
    <row r="58" spans="1:19" ht="15" customHeight="1">
      <c r="A58" s="10"/>
      <c r="B58" s="45" t="s">
        <v>78</v>
      </c>
      <c r="C58" s="46" t="s">
        <v>98</v>
      </c>
      <c r="D58" s="46" t="s">
        <v>101</v>
      </c>
      <c r="E58" s="47"/>
      <c r="F58" s="47"/>
      <c r="G58" s="47">
        <v>42228.91</v>
      </c>
      <c r="H58" s="47"/>
      <c r="I58" s="47">
        <v>0</v>
      </c>
      <c r="J58" s="47">
        <v>0</v>
      </c>
      <c r="K58" s="47">
        <v>0</v>
      </c>
      <c r="L58" s="47">
        <v>42228.91</v>
      </c>
      <c r="M58" s="47">
        <v>0</v>
      </c>
      <c r="N58" s="47" t="str">
        <f t="shared" si="1"/>
        <v>07040000000000111440120266</v>
      </c>
      <c r="O58" s="47"/>
      <c r="P58" s="47">
        <v>0</v>
      </c>
      <c r="Q58" s="47">
        <v>42228.91</v>
      </c>
      <c r="R58" s="48">
        <v>0</v>
      </c>
      <c r="S58" s="11"/>
    </row>
    <row r="59" spans="1:19" ht="15" customHeight="1">
      <c r="A59" s="10"/>
      <c r="B59" s="45" t="s">
        <v>86</v>
      </c>
      <c r="C59" s="46" t="s">
        <v>98</v>
      </c>
      <c r="D59" s="46" t="s">
        <v>92</v>
      </c>
      <c r="E59" s="47"/>
      <c r="F59" s="47"/>
      <c r="G59" s="47">
        <v>2420794.31</v>
      </c>
      <c r="H59" s="47"/>
      <c r="I59" s="47">
        <v>0</v>
      </c>
      <c r="J59" s="47">
        <v>0</v>
      </c>
      <c r="K59" s="47">
        <v>0</v>
      </c>
      <c r="L59" s="47">
        <v>2420794.31</v>
      </c>
      <c r="M59" s="47">
        <v>0</v>
      </c>
      <c r="N59" s="47" t="str">
        <f t="shared" si="1"/>
        <v>07040000000000244440120271</v>
      </c>
      <c r="O59" s="47"/>
      <c r="P59" s="47">
        <v>0</v>
      </c>
      <c r="Q59" s="47">
        <v>2420794.31</v>
      </c>
      <c r="R59" s="48">
        <v>0</v>
      </c>
      <c r="S59" s="11"/>
    </row>
    <row r="60" spans="1:19" ht="15" customHeight="1">
      <c r="A60" s="10"/>
      <c r="B60" s="45" t="s">
        <v>86</v>
      </c>
      <c r="C60" s="46" t="s">
        <v>98</v>
      </c>
      <c r="D60" s="46" t="s">
        <v>93</v>
      </c>
      <c r="E60" s="47"/>
      <c r="F60" s="47"/>
      <c r="G60" s="47">
        <v>128936.8</v>
      </c>
      <c r="H60" s="47"/>
      <c r="I60" s="47">
        <v>0</v>
      </c>
      <c r="J60" s="47">
        <v>0</v>
      </c>
      <c r="K60" s="47">
        <v>0</v>
      </c>
      <c r="L60" s="47">
        <v>128936.8</v>
      </c>
      <c r="M60" s="47">
        <v>0</v>
      </c>
      <c r="N60" s="47" t="str">
        <f t="shared" si="1"/>
        <v>07040000000000244440120272</v>
      </c>
      <c r="O60" s="47"/>
      <c r="P60" s="47">
        <v>0</v>
      </c>
      <c r="Q60" s="47">
        <v>128936.8</v>
      </c>
      <c r="R60" s="48">
        <v>0</v>
      </c>
      <c r="S60" s="11"/>
    </row>
    <row r="61" spans="1:19" ht="15" customHeight="1">
      <c r="A61" s="10"/>
      <c r="B61" s="45" t="s">
        <v>61</v>
      </c>
      <c r="C61" s="46" t="s">
        <v>102</v>
      </c>
      <c r="D61" s="46" t="s">
        <v>63</v>
      </c>
      <c r="E61" s="47">
        <v>1859750</v>
      </c>
      <c r="F61" s="47"/>
      <c r="G61" s="47"/>
      <c r="H61" s="47"/>
      <c r="I61" s="47">
        <v>0</v>
      </c>
      <c r="J61" s="47">
        <v>1859750</v>
      </c>
      <c r="K61" s="47">
        <v>0</v>
      </c>
      <c r="L61" s="47">
        <v>0</v>
      </c>
      <c r="M61" s="47">
        <v>1859750</v>
      </c>
      <c r="N61" s="47" t="str">
        <f t="shared" si="1"/>
        <v>00000000000000000530406000</v>
      </c>
      <c r="O61" s="47"/>
      <c r="P61" s="47">
        <v>0</v>
      </c>
      <c r="Q61" s="47">
        <v>0</v>
      </c>
      <c r="R61" s="48">
        <v>0</v>
      </c>
      <c r="S61" s="11"/>
    </row>
    <row r="62" spans="1:19" ht="15" customHeight="1">
      <c r="A62" s="10"/>
      <c r="B62" s="45" t="s">
        <v>103</v>
      </c>
      <c r="C62" s="46" t="s">
        <v>104</v>
      </c>
      <c r="D62" s="46" t="s">
        <v>105</v>
      </c>
      <c r="E62" s="47"/>
      <c r="F62" s="47">
        <v>2362217.89</v>
      </c>
      <c r="G62" s="47"/>
      <c r="H62" s="47"/>
      <c r="I62" s="47">
        <v>2362217.89</v>
      </c>
      <c r="J62" s="47">
        <v>0</v>
      </c>
      <c r="K62" s="47">
        <v>0</v>
      </c>
      <c r="L62" s="47">
        <v>0</v>
      </c>
      <c r="M62" s="47">
        <v>0</v>
      </c>
      <c r="N62" s="47" t="str">
        <f t="shared" si="1"/>
        <v>07040000000000150540110152</v>
      </c>
      <c r="O62" s="47"/>
      <c r="P62" s="47">
        <v>2362217.89</v>
      </c>
      <c r="Q62" s="47">
        <v>0</v>
      </c>
      <c r="R62" s="48">
        <v>0</v>
      </c>
      <c r="S62" s="11"/>
    </row>
    <row r="63" spans="1:19" ht="15" customHeight="1">
      <c r="A63" s="10"/>
      <c r="B63" s="45" t="s">
        <v>106</v>
      </c>
      <c r="C63" s="46" t="s">
        <v>104</v>
      </c>
      <c r="D63" s="46" t="s">
        <v>105</v>
      </c>
      <c r="E63" s="47"/>
      <c r="F63" s="47">
        <v>76112.59</v>
      </c>
      <c r="G63" s="47"/>
      <c r="H63" s="47"/>
      <c r="I63" s="47">
        <v>76112.59</v>
      </c>
      <c r="J63" s="47">
        <v>0</v>
      </c>
      <c r="K63" s="47">
        <v>0</v>
      </c>
      <c r="L63" s="47">
        <v>0</v>
      </c>
      <c r="M63" s="47">
        <v>0</v>
      </c>
      <c r="N63" s="47" t="str">
        <f t="shared" si="1"/>
        <v>0704000Ю650500150540110152</v>
      </c>
      <c r="O63" s="47"/>
      <c r="P63" s="47">
        <v>76112.59</v>
      </c>
      <c r="Q63" s="47">
        <v>0</v>
      </c>
      <c r="R63" s="48">
        <v>0</v>
      </c>
      <c r="S63" s="11"/>
    </row>
    <row r="64" spans="1:19" ht="15" customHeight="1">
      <c r="A64" s="10"/>
      <c r="B64" s="45" t="s">
        <v>107</v>
      </c>
      <c r="C64" s="46" t="s">
        <v>104</v>
      </c>
      <c r="D64" s="46" t="s">
        <v>105</v>
      </c>
      <c r="E64" s="47"/>
      <c r="F64" s="47">
        <v>1015600</v>
      </c>
      <c r="G64" s="47"/>
      <c r="H64" s="47"/>
      <c r="I64" s="47">
        <v>1015600</v>
      </c>
      <c r="J64" s="47">
        <v>0</v>
      </c>
      <c r="K64" s="47">
        <v>0</v>
      </c>
      <c r="L64" s="47">
        <v>0</v>
      </c>
      <c r="M64" s="47">
        <v>0</v>
      </c>
      <c r="N64" s="47" t="str">
        <f t="shared" si="1"/>
        <v>0704000Ю653630150540110152</v>
      </c>
      <c r="O64" s="47"/>
      <c r="P64" s="47">
        <v>1015600</v>
      </c>
      <c r="Q64" s="47">
        <v>0</v>
      </c>
      <c r="R64" s="48">
        <v>0</v>
      </c>
      <c r="S64" s="11"/>
    </row>
    <row r="65" spans="1:19" ht="15" customHeight="1">
      <c r="A65" s="10"/>
      <c r="B65" s="45" t="s">
        <v>108</v>
      </c>
      <c r="C65" s="46" t="s">
        <v>104</v>
      </c>
      <c r="D65" s="46" t="s">
        <v>105</v>
      </c>
      <c r="E65" s="47"/>
      <c r="F65" s="47">
        <v>1435668.69</v>
      </c>
      <c r="G65" s="47"/>
      <c r="H65" s="47"/>
      <c r="I65" s="47">
        <v>1435668.69</v>
      </c>
      <c r="J65" s="47">
        <v>0</v>
      </c>
      <c r="K65" s="47">
        <v>0</v>
      </c>
      <c r="L65" s="47">
        <v>0</v>
      </c>
      <c r="M65" s="47">
        <v>0</v>
      </c>
      <c r="N65" s="47" t="str">
        <f t="shared" si="1"/>
        <v>10040000000000150540110152</v>
      </c>
      <c r="O65" s="47"/>
      <c r="P65" s="47">
        <v>1435668.69</v>
      </c>
      <c r="Q65" s="47">
        <v>0</v>
      </c>
      <c r="R65" s="48">
        <v>0</v>
      </c>
      <c r="S65" s="11"/>
    </row>
    <row r="66" spans="1:19" ht="15" customHeight="1">
      <c r="A66" s="10"/>
      <c r="B66" s="45" t="s">
        <v>103</v>
      </c>
      <c r="C66" s="46" t="s">
        <v>104</v>
      </c>
      <c r="D66" s="46" t="s">
        <v>109</v>
      </c>
      <c r="E66" s="47"/>
      <c r="F66" s="47">
        <v>1859750</v>
      </c>
      <c r="G66" s="47"/>
      <c r="H66" s="47"/>
      <c r="I66" s="47">
        <v>1859750</v>
      </c>
      <c r="J66" s="47">
        <v>0</v>
      </c>
      <c r="K66" s="47">
        <v>0</v>
      </c>
      <c r="L66" s="47">
        <v>0</v>
      </c>
      <c r="M66" s="47">
        <v>0</v>
      </c>
      <c r="N66" s="47" t="str">
        <f t="shared" si="1"/>
        <v>07040000000000150540110162</v>
      </c>
      <c r="O66" s="47"/>
      <c r="P66" s="47">
        <v>1859750</v>
      </c>
      <c r="Q66" s="47">
        <v>0</v>
      </c>
      <c r="R66" s="48">
        <v>0</v>
      </c>
      <c r="S66" s="11"/>
    </row>
    <row r="67" spans="1:19" ht="15" customHeight="1">
      <c r="A67" s="10"/>
      <c r="B67" s="45" t="s">
        <v>110</v>
      </c>
      <c r="C67" s="46" t="s">
        <v>111</v>
      </c>
      <c r="D67" s="46" t="s">
        <v>80</v>
      </c>
      <c r="E67" s="47">
        <v>61736.67</v>
      </c>
      <c r="F67" s="47"/>
      <c r="G67" s="47"/>
      <c r="H67" s="47"/>
      <c r="I67" s="47">
        <v>0</v>
      </c>
      <c r="J67" s="47">
        <v>61736.67</v>
      </c>
      <c r="K67" s="47">
        <v>0</v>
      </c>
      <c r="L67" s="47">
        <v>0</v>
      </c>
      <c r="M67" s="47">
        <v>61736.67</v>
      </c>
      <c r="N67" s="47" t="str">
        <f t="shared" si="1"/>
        <v>0704000Ю650500111540120211</v>
      </c>
      <c r="O67" s="47"/>
      <c r="P67" s="47">
        <v>0</v>
      </c>
      <c r="Q67" s="47">
        <v>0</v>
      </c>
      <c r="R67" s="48">
        <v>0</v>
      </c>
      <c r="S67" s="11"/>
    </row>
    <row r="68" spans="1:19" ht="15" customHeight="1">
      <c r="A68" s="10"/>
      <c r="B68" s="45" t="s">
        <v>112</v>
      </c>
      <c r="C68" s="46" t="s">
        <v>111</v>
      </c>
      <c r="D68" s="46" t="s">
        <v>80</v>
      </c>
      <c r="E68" s="47">
        <v>808396.65</v>
      </c>
      <c r="F68" s="47"/>
      <c r="G68" s="47"/>
      <c r="H68" s="47"/>
      <c r="I68" s="47">
        <v>0</v>
      </c>
      <c r="J68" s="47">
        <v>808396.65</v>
      </c>
      <c r="K68" s="47">
        <v>0</v>
      </c>
      <c r="L68" s="47">
        <v>0</v>
      </c>
      <c r="M68" s="47">
        <v>808396.65</v>
      </c>
      <c r="N68" s="47" t="str">
        <f t="shared" si="1"/>
        <v>0704000Ю653630111540120211</v>
      </c>
      <c r="O68" s="47"/>
      <c r="P68" s="47">
        <v>0</v>
      </c>
      <c r="Q68" s="47">
        <v>0</v>
      </c>
      <c r="R68" s="48">
        <v>0</v>
      </c>
      <c r="S68" s="11"/>
    </row>
    <row r="69" spans="1:19" ht="15" customHeight="1">
      <c r="A69" s="10"/>
      <c r="B69" s="45" t="s">
        <v>113</v>
      </c>
      <c r="C69" s="46" t="s">
        <v>111</v>
      </c>
      <c r="D69" s="46" t="s">
        <v>84</v>
      </c>
      <c r="E69" s="47">
        <v>18644.47</v>
      </c>
      <c r="F69" s="47"/>
      <c r="G69" s="47"/>
      <c r="H69" s="47"/>
      <c r="I69" s="47">
        <v>0</v>
      </c>
      <c r="J69" s="47">
        <v>18644.47</v>
      </c>
      <c r="K69" s="47">
        <v>0</v>
      </c>
      <c r="L69" s="47">
        <v>0</v>
      </c>
      <c r="M69" s="47">
        <v>18644.47</v>
      </c>
      <c r="N69" s="47" t="str">
        <f t="shared" si="1"/>
        <v>0704000Ю650500119540120213</v>
      </c>
      <c r="O69" s="47"/>
      <c r="P69" s="47">
        <v>0</v>
      </c>
      <c r="Q69" s="47">
        <v>0</v>
      </c>
      <c r="R69" s="48">
        <v>0</v>
      </c>
      <c r="S69" s="11"/>
    </row>
    <row r="70" spans="1:19" ht="15" customHeight="1">
      <c r="A70" s="10"/>
      <c r="B70" s="45" t="s">
        <v>114</v>
      </c>
      <c r="C70" s="46" t="s">
        <v>111</v>
      </c>
      <c r="D70" s="46" t="s">
        <v>84</v>
      </c>
      <c r="E70" s="47">
        <v>244175.79</v>
      </c>
      <c r="F70" s="47"/>
      <c r="G70" s="47"/>
      <c r="H70" s="47"/>
      <c r="I70" s="47">
        <v>0</v>
      </c>
      <c r="J70" s="47">
        <v>244175.79</v>
      </c>
      <c r="K70" s="47">
        <v>0</v>
      </c>
      <c r="L70" s="47">
        <v>0</v>
      </c>
      <c r="M70" s="47">
        <v>244175.79</v>
      </c>
      <c r="N70" s="47" t="str">
        <f t="shared" si="1"/>
        <v>0704000Ю653630119540120213</v>
      </c>
      <c r="O70" s="47"/>
      <c r="P70" s="47">
        <v>0</v>
      </c>
      <c r="Q70" s="47">
        <v>0</v>
      </c>
      <c r="R70" s="48">
        <v>0</v>
      </c>
      <c r="S70" s="11"/>
    </row>
    <row r="71" spans="1:19" ht="15" customHeight="1">
      <c r="A71" s="10"/>
      <c r="B71" s="45" t="s">
        <v>115</v>
      </c>
      <c r="C71" s="46" t="s">
        <v>111</v>
      </c>
      <c r="D71" s="46" t="s">
        <v>116</v>
      </c>
      <c r="E71" s="47">
        <v>38486</v>
      </c>
      <c r="F71" s="47"/>
      <c r="G71" s="47"/>
      <c r="H71" s="47"/>
      <c r="I71" s="47">
        <v>0</v>
      </c>
      <c r="J71" s="47">
        <v>38486</v>
      </c>
      <c r="K71" s="47">
        <v>0</v>
      </c>
      <c r="L71" s="47">
        <v>0</v>
      </c>
      <c r="M71" s="47">
        <v>38486</v>
      </c>
      <c r="N71" s="47" t="str">
        <f t="shared" si="1"/>
        <v>10040000000000321540120262</v>
      </c>
      <c r="O71" s="47"/>
      <c r="P71" s="47">
        <v>0</v>
      </c>
      <c r="Q71" s="47">
        <v>0</v>
      </c>
      <c r="R71" s="48">
        <v>0</v>
      </c>
      <c r="S71" s="11"/>
    </row>
    <row r="72" spans="1:19" ht="15" customHeight="1">
      <c r="A72" s="10"/>
      <c r="B72" s="45" t="s">
        <v>117</v>
      </c>
      <c r="C72" s="46" t="s">
        <v>111</v>
      </c>
      <c r="D72" s="46" t="s">
        <v>118</v>
      </c>
      <c r="E72" s="47">
        <v>715540.89</v>
      </c>
      <c r="F72" s="47"/>
      <c r="G72" s="47"/>
      <c r="H72" s="47"/>
      <c r="I72" s="47">
        <v>0</v>
      </c>
      <c r="J72" s="47">
        <v>715540.89</v>
      </c>
      <c r="K72" s="47">
        <v>0</v>
      </c>
      <c r="L72" s="47">
        <v>0</v>
      </c>
      <c r="M72" s="47">
        <v>715540.89</v>
      </c>
      <c r="N72" s="47" t="str">
        <f t="shared" si="1"/>
        <v>07040000000000321540120263</v>
      </c>
      <c r="O72" s="47"/>
      <c r="P72" s="47">
        <v>0</v>
      </c>
      <c r="Q72" s="47">
        <v>0</v>
      </c>
      <c r="R72" s="48">
        <v>0</v>
      </c>
      <c r="S72" s="11"/>
    </row>
    <row r="73" spans="1:19" ht="15" customHeight="1">
      <c r="A73" s="10"/>
      <c r="B73" s="45" t="s">
        <v>115</v>
      </c>
      <c r="C73" s="46" t="s">
        <v>111</v>
      </c>
      <c r="D73" s="46" t="s">
        <v>118</v>
      </c>
      <c r="E73" s="47">
        <v>1309465.44</v>
      </c>
      <c r="F73" s="47"/>
      <c r="G73" s="47"/>
      <c r="H73" s="47"/>
      <c r="I73" s="47">
        <v>0</v>
      </c>
      <c r="J73" s="47">
        <v>1309465.44</v>
      </c>
      <c r="K73" s="47">
        <v>0</v>
      </c>
      <c r="L73" s="47">
        <v>0</v>
      </c>
      <c r="M73" s="47">
        <v>1309465.44</v>
      </c>
      <c r="N73" s="47" t="str">
        <f t="shared" si="1"/>
        <v>10040000000000321540120263</v>
      </c>
      <c r="O73" s="47"/>
      <c r="P73" s="47">
        <v>0</v>
      </c>
      <c r="Q73" s="47">
        <v>0</v>
      </c>
      <c r="R73" s="48">
        <v>0</v>
      </c>
      <c r="S73" s="11"/>
    </row>
    <row r="74" spans="1:19" ht="15" customHeight="1">
      <c r="A74" s="10"/>
      <c r="B74" s="45" t="s">
        <v>119</v>
      </c>
      <c r="C74" s="46" t="s">
        <v>111</v>
      </c>
      <c r="D74" s="46" t="s">
        <v>118</v>
      </c>
      <c r="E74" s="47">
        <v>87717.25</v>
      </c>
      <c r="F74" s="47"/>
      <c r="G74" s="47"/>
      <c r="H74" s="47"/>
      <c r="I74" s="47">
        <v>0</v>
      </c>
      <c r="J74" s="47">
        <v>87717.25</v>
      </c>
      <c r="K74" s="47">
        <v>0</v>
      </c>
      <c r="L74" s="47">
        <v>0</v>
      </c>
      <c r="M74" s="47">
        <v>87717.25</v>
      </c>
      <c r="N74" s="47" t="str">
        <f t="shared" si="1"/>
        <v>10040000000000323540120263</v>
      </c>
      <c r="O74" s="47"/>
      <c r="P74" s="47">
        <v>0</v>
      </c>
      <c r="Q74" s="47">
        <v>0</v>
      </c>
      <c r="R74" s="48">
        <v>0</v>
      </c>
      <c r="S74" s="11"/>
    </row>
    <row r="75" spans="1:19" ht="15" customHeight="1">
      <c r="A75" s="10"/>
      <c r="B75" s="45" t="s">
        <v>120</v>
      </c>
      <c r="C75" s="46" t="s">
        <v>111</v>
      </c>
      <c r="D75" s="46" t="s">
        <v>121</v>
      </c>
      <c r="E75" s="47">
        <v>1646677</v>
      </c>
      <c r="F75" s="47"/>
      <c r="G75" s="47"/>
      <c r="H75" s="47"/>
      <c r="I75" s="47">
        <v>0</v>
      </c>
      <c r="J75" s="47">
        <v>1646677</v>
      </c>
      <c r="K75" s="47">
        <v>0</v>
      </c>
      <c r="L75" s="47">
        <v>0</v>
      </c>
      <c r="M75" s="47">
        <v>1646677</v>
      </c>
      <c r="N75" s="47" t="str">
        <f t="shared" si="1"/>
        <v>07040000000000340540120296</v>
      </c>
      <c r="O75" s="47"/>
      <c r="P75" s="47">
        <v>0</v>
      </c>
      <c r="Q75" s="47">
        <v>0</v>
      </c>
      <c r="R75" s="48">
        <v>0</v>
      </c>
      <c r="S75" s="11"/>
    </row>
    <row r="76" spans="1:19" ht="0.75" customHeight="1">
      <c r="A76" s="10"/>
      <c r="B76" s="49"/>
      <c r="C76" s="50"/>
      <c r="D76" s="50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51"/>
      <c r="S76" s="12"/>
    </row>
    <row r="77" spans="1:19" ht="13.5" customHeight="1">
      <c r="B77" s="97" t="s">
        <v>122</v>
      </c>
      <c r="C77" s="98"/>
      <c r="D77" s="97"/>
      <c r="E77" s="52">
        <v>6790590.1600000001</v>
      </c>
      <c r="F77" s="53">
        <v>6749349.1699999999</v>
      </c>
      <c r="G77" s="53">
        <v>94333895.670000002</v>
      </c>
      <c r="H77" s="53">
        <v>92598174.790000007</v>
      </c>
      <c r="I77" s="53">
        <v>6749349.1699999999</v>
      </c>
      <c r="J77" s="53">
        <v>6790590.1600000001</v>
      </c>
      <c r="K77" s="53">
        <v>92598174.790000007</v>
      </c>
      <c r="L77" s="53">
        <v>94333895.670000002</v>
      </c>
      <c r="M77" s="53">
        <v>6790590.1600000001</v>
      </c>
      <c r="N77" s="53"/>
      <c r="O77" s="53"/>
      <c r="P77" s="53">
        <v>6749349.1699999999</v>
      </c>
      <c r="Q77" s="53">
        <v>94333895.670000002</v>
      </c>
      <c r="R77" s="54">
        <v>92598174.790000007</v>
      </c>
      <c r="S77" s="12"/>
    </row>
    <row r="78" spans="1:19" ht="15" customHeight="1">
      <c r="B78" s="22"/>
      <c r="C78" s="22"/>
      <c r="D78" s="22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6"/>
    </row>
    <row r="79" spans="1:19" ht="12.75" customHeight="1">
      <c r="B79" s="22"/>
      <c r="C79" s="22"/>
      <c r="D79" s="22"/>
      <c r="E79" s="57"/>
      <c r="F79" s="57"/>
      <c r="G79" s="57"/>
      <c r="H79" s="58"/>
      <c r="I79" s="57"/>
      <c r="J79" s="57"/>
      <c r="K79" s="57"/>
      <c r="L79" s="57"/>
      <c r="M79" s="57"/>
      <c r="N79" s="57"/>
      <c r="O79" s="57"/>
      <c r="P79" s="57"/>
      <c r="Q79" s="57"/>
      <c r="R79" s="59" t="s">
        <v>123</v>
      </c>
    </row>
    <row r="80" spans="1:19" ht="19.5" customHeight="1">
      <c r="B80" s="100" t="s">
        <v>124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60"/>
      <c r="O80" s="60"/>
      <c r="P80" s="60"/>
      <c r="Q80" s="60"/>
      <c r="R80" s="60"/>
    </row>
    <row r="81" spans="1:18" ht="23.15" customHeight="1">
      <c r="B81" s="141" t="s">
        <v>125</v>
      </c>
      <c r="C81" s="142"/>
      <c r="D81" s="141"/>
      <c r="E81" s="123" t="s">
        <v>126</v>
      </c>
      <c r="F81" s="123"/>
      <c r="G81" s="130" t="s">
        <v>127</v>
      </c>
      <c r="H81" s="131"/>
      <c r="I81" s="131"/>
      <c r="J81" s="131"/>
      <c r="K81" s="131"/>
      <c r="L81" s="131"/>
      <c r="M81" s="131"/>
      <c r="N81" s="57"/>
      <c r="O81" s="57"/>
      <c r="P81" s="57"/>
      <c r="Q81" s="57"/>
      <c r="R81" s="57"/>
    </row>
    <row r="82" spans="1:18" ht="23.15" customHeight="1">
      <c r="B82" s="143"/>
      <c r="C82" s="105"/>
      <c r="D82" s="105"/>
      <c r="E82" s="123" t="s">
        <v>128</v>
      </c>
      <c r="F82" s="123" t="s">
        <v>129</v>
      </c>
      <c r="G82" s="132" t="s">
        <v>130</v>
      </c>
      <c r="H82" s="133"/>
      <c r="I82" s="134"/>
      <c r="J82" s="164" t="s">
        <v>131</v>
      </c>
      <c r="K82" s="123" t="s">
        <v>132</v>
      </c>
      <c r="L82" s="123" t="s">
        <v>133</v>
      </c>
      <c r="M82" s="130" t="s">
        <v>134</v>
      </c>
      <c r="N82" s="61"/>
      <c r="O82" s="61"/>
      <c r="P82" s="57"/>
      <c r="Q82" s="57"/>
      <c r="R82" s="57"/>
    </row>
    <row r="83" spans="1:18" ht="15" customHeight="1">
      <c r="B83" s="144"/>
      <c r="C83" s="105"/>
      <c r="D83" s="105"/>
      <c r="E83" s="124"/>
      <c r="F83" s="124"/>
      <c r="G83" s="123" t="s">
        <v>135</v>
      </c>
      <c r="H83" s="123" t="s">
        <v>136</v>
      </c>
      <c r="I83" s="123"/>
      <c r="J83" s="124"/>
      <c r="K83" s="124"/>
      <c r="L83" s="124"/>
      <c r="M83" s="167"/>
      <c r="N83" s="61"/>
      <c r="O83" s="61"/>
      <c r="P83" s="57"/>
      <c r="Q83" s="57"/>
      <c r="R83" s="57"/>
    </row>
    <row r="84" spans="1:18" ht="23.15" customHeight="1">
      <c r="B84" s="145"/>
      <c r="C84" s="105"/>
      <c r="D84" s="105"/>
      <c r="E84" s="125"/>
      <c r="F84" s="125"/>
      <c r="G84" s="123"/>
      <c r="H84" s="62" t="s">
        <v>137</v>
      </c>
      <c r="I84" s="62" t="s">
        <v>138</v>
      </c>
      <c r="J84" s="125"/>
      <c r="K84" s="125"/>
      <c r="L84" s="125"/>
      <c r="M84" s="168"/>
      <c r="N84" s="61"/>
      <c r="O84" s="61"/>
      <c r="P84" s="57"/>
      <c r="Q84" s="57"/>
      <c r="R84" s="57"/>
    </row>
    <row r="85" spans="1:18" ht="12.75" customHeight="1">
      <c r="B85" s="86" t="s">
        <v>139</v>
      </c>
      <c r="C85" s="87"/>
      <c r="D85" s="87"/>
      <c r="E85" s="63" t="s">
        <v>140</v>
      </c>
      <c r="F85" s="63" t="s">
        <v>25</v>
      </c>
      <c r="G85" s="63" t="s">
        <v>141</v>
      </c>
      <c r="H85" s="63" t="s">
        <v>3</v>
      </c>
      <c r="I85" s="63" t="s">
        <v>142</v>
      </c>
      <c r="J85" s="63" t="s">
        <v>143</v>
      </c>
      <c r="K85" s="63" t="s">
        <v>144</v>
      </c>
      <c r="L85" s="63" t="s">
        <v>145</v>
      </c>
      <c r="M85" s="64" t="s">
        <v>146</v>
      </c>
      <c r="N85" s="61"/>
      <c r="O85" s="61"/>
      <c r="P85" s="57"/>
      <c r="Q85" s="18"/>
      <c r="R85" s="57"/>
    </row>
    <row r="86" spans="1:18" ht="12.75" customHeight="1">
      <c r="A86" s="10"/>
      <c r="B86" s="65" t="s">
        <v>67</v>
      </c>
      <c r="C86" s="66" t="s">
        <v>97</v>
      </c>
      <c r="D86" s="66" t="s">
        <v>68</v>
      </c>
      <c r="E86" s="66" t="s">
        <v>147</v>
      </c>
      <c r="F86" s="66" t="s">
        <v>80</v>
      </c>
      <c r="G86" s="43">
        <v>42868934.759999998</v>
      </c>
      <c r="H86" s="43"/>
      <c r="I86" s="43"/>
      <c r="J86" s="43"/>
      <c r="K86" s="43"/>
      <c r="L86" s="43"/>
      <c r="M86" s="43"/>
      <c r="N86" s="67" t="str">
        <f t="shared" ref="N86:N101" si="2">IF(B86="","00000000000000000",B86)&amp;IF(C86="","000000",C86)&amp;IF(D86="","000",D86)</f>
        <v>07040000000000130440110131</v>
      </c>
      <c r="O86" s="18"/>
      <c r="P86" s="18"/>
      <c r="Q86" s="18"/>
      <c r="R86" s="57"/>
    </row>
    <row r="87" spans="1:18" ht="12.75" customHeight="1">
      <c r="A87" s="10"/>
      <c r="B87" s="68" t="s">
        <v>67</v>
      </c>
      <c r="C87" s="69" t="s">
        <v>97</v>
      </c>
      <c r="D87" s="69" t="s">
        <v>68</v>
      </c>
      <c r="E87" s="69" t="s">
        <v>147</v>
      </c>
      <c r="F87" s="69" t="s">
        <v>84</v>
      </c>
      <c r="G87" s="47">
        <v>12922029.91</v>
      </c>
      <c r="H87" s="47"/>
      <c r="I87" s="47"/>
      <c r="J87" s="47"/>
      <c r="K87" s="47"/>
      <c r="L87" s="47"/>
      <c r="M87" s="47"/>
      <c r="N87" s="67" t="str">
        <f t="shared" si="2"/>
        <v>07040000000000130440110131</v>
      </c>
      <c r="O87" s="18"/>
      <c r="P87" s="18"/>
      <c r="Q87" s="18"/>
      <c r="R87" s="57"/>
    </row>
    <row r="88" spans="1:18" ht="12.75" customHeight="1">
      <c r="A88" s="10"/>
      <c r="B88" s="68" t="s">
        <v>67</v>
      </c>
      <c r="C88" s="69" t="s">
        <v>97</v>
      </c>
      <c r="D88" s="69" t="s">
        <v>68</v>
      </c>
      <c r="E88" s="69" t="s">
        <v>147</v>
      </c>
      <c r="F88" s="69" t="s">
        <v>88</v>
      </c>
      <c r="G88" s="47">
        <v>1006138.5</v>
      </c>
      <c r="H88" s="47"/>
      <c r="I88" s="47"/>
      <c r="J88" s="47"/>
      <c r="K88" s="47"/>
      <c r="L88" s="47"/>
      <c r="M88" s="47"/>
      <c r="N88" s="67" t="str">
        <f t="shared" si="2"/>
        <v>07040000000000130440110131</v>
      </c>
      <c r="O88" s="18"/>
      <c r="P88" s="18"/>
      <c r="Q88" s="18"/>
      <c r="R88" s="57"/>
    </row>
    <row r="89" spans="1:18" ht="12.75" customHeight="1">
      <c r="A89" s="10"/>
      <c r="B89" s="68" t="s">
        <v>67</v>
      </c>
      <c r="C89" s="69" t="s">
        <v>97</v>
      </c>
      <c r="D89" s="69" t="s">
        <v>68</v>
      </c>
      <c r="E89" s="69" t="s">
        <v>147</v>
      </c>
      <c r="F89" s="69" t="s">
        <v>91</v>
      </c>
      <c r="G89" s="47">
        <v>405821.81</v>
      </c>
      <c r="H89" s="47"/>
      <c r="I89" s="47"/>
      <c r="J89" s="47"/>
      <c r="K89" s="47"/>
      <c r="L89" s="47"/>
      <c r="M89" s="47"/>
      <c r="N89" s="67" t="str">
        <f t="shared" si="2"/>
        <v>07040000000000130440110131</v>
      </c>
      <c r="O89" s="18"/>
      <c r="P89" s="18"/>
      <c r="Q89" s="18"/>
      <c r="R89" s="57"/>
    </row>
    <row r="90" spans="1:18" ht="12.75" customHeight="1">
      <c r="A90" s="10"/>
      <c r="B90" s="68" t="s">
        <v>67</v>
      </c>
      <c r="C90" s="69" t="s">
        <v>97</v>
      </c>
      <c r="D90" s="69" t="s">
        <v>68</v>
      </c>
      <c r="E90" s="69" t="s">
        <v>147</v>
      </c>
      <c r="F90" s="69" t="s">
        <v>100</v>
      </c>
      <c r="G90" s="47">
        <v>6064.15</v>
      </c>
      <c r="H90" s="47"/>
      <c r="I90" s="47"/>
      <c r="J90" s="47"/>
      <c r="K90" s="47"/>
      <c r="L90" s="47"/>
      <c r="M90" s="47"/>
      <c r="N90" s="67" t="str">
        <f t="shared" si="2"/>
        <v>07040000000000130440110131</v>
      </c>
      <c r="O90" s="18"/>
      <c r="P90" s="18"/>
      <c r="Q90" s="18"/>
      <c r="R90" s="57"/>
    </row>
    <row r="91" spans="1:18" ht="12.75" customHeight="1">
      <c r="A91" s="10"/>
      <c r="B91" s="68" t="s">
        <v>67</v>
      </c>
      <c r="C91" s="69" t="s">
        <v>97</v>
      </c>
      <c r="D91" s="69" t="s">
        <v>68</v>
      </c>
      <c r="E91" s="69" t="s">
        <v>147</v>
      </c>
      <c r="F91" s="69" t="s">
        <v>101</v>
      </c>
      <c r="G91" s="47">
        <v>119352.03</v>
      </c>
      <c r="H91" s="47"/>
      <c r="I91" s="47"/>
      <c r="J91" s="47"/>
      <c r="K91" s="47"/>
      <c r="L91" s="47"/>
      <c r="M91" s="47"/>
      <c r="N91" s="67" t="str">
        <f t="shared" si="2"/>
        <v>07040000000000130440110131</v>
      </c>
      <c r="O91" s="18"/>
      <c r="P91" s="18"/>
      <c r="Q91" s="18"/>
      <c r="R91" s="57"/>
    </row>
    <row r="92" spans="1:18" ht="12.75" customHeight="1">
      <c r="A92" s="10"/>
      <c r="B92" s="68" t="s">
        <v>67</v>
      </c>
      <c r="C92" s="69" t="s">
        <v>97</v>
      </c>
      <c r="D92" s="69" t="s">
        <v>68</v>
      </c>
      <c r="E92" s="69" t="s">
        <v>147</v>
      </c>
      <c r="F92" s="69" t="s">
        <v>92</v>
      </c>
      <c r="G92" s="47">
        <v>32824.19</v>
      </c>
      <c r="H92" s="47"/>
      <c r="I92" s="47"/>
      <c r="J92" s="47"/>
      <c r="K92" s="47"/>
      <c r="L92" s="47"/>
      <c r="M92" s="47"/>
      <c r="N92" s="67" t="str">
        <f t="shared" si="2"/>
        <v>07040000000000130440110131</v>
      </c>
      <c r="O92" s="18"/>
      <c r="P92" s="18"/>
      <c r="Q92" s="18"/>
      <c r="R92" s="57"/>
    </row>
    <row r="93" spans="1:18" ht="12.75" customHeight="1">
      <c r="A93" s="10"/>
      <c r="B93" s="68" t="s">
        <v>67</v>
      </c>
      <c r="C93" s="69" t="s">
        <v>97</v>
      </c>
      <c r="D93" s="69" t="s">
        <v>68</v>
      </c>
      <c r="E93" s="69" t="s">
        <v>147</v>
      </c>
      <c r="F93" s="69" t="s">
        <v>93</v>
      </c>
      <c r="G93" s="47">
        <v>63503.99</v>
      </c>
      <c r="H93" s="47"/>
      <c r="I93" s="47"/>
      <c r="J93" s="47"/>
      <c r="K93" s="47"/>
      <c r="L93" s="47"/>
      <c r="M93" s="47"/>
      <c r="N93" s="67" t="str">
        <f t="shared" si="2"/>
        <v>07040000000000130440110131</v>
      </c>
      <c r="O93" s="18"/>
      <c r="P93" s="18"/>
      <c r="Q93" s="18"/>
      <c r="R93" s="57"/>
    </row>
    <row r="94" spans="1:18" ht="12.75" customHeight="1">
      <c r="A94" s="10"/>
      <c r="B94" s="68" t="s">
        <v>67</v>
      </c>
      <c r="C94" s="69" t="s">
        <v>97</v>
      </c>
      <c r="D94" s="69" t="s">
        <v>68</v>
      </c>
      <c r="E94" s="69" t="s">
        <v>147</v>
      </c>
      <c r="F94" s="69" t="s">
        <v>148</v>
      </c>
      <c r="G94" s="47"/>
      <c r="H94" s="47"/>
      <c r="I94" s="47"/>
      <c r="J94" s="47"/>
      <c r="K94" s="47">
        <v>700874</v>
      </c>
      <c r="L94" s="47"/>
      <c r="M94" s="47"/>
      <c r="N94" s="67" t="str">
        <f t="shared" si="2"/>
        <v>07040000000000130440110131</v>
      </c>
      <c r="O94" s="18"/>
      <c r="P94" s="18"/>
      <c r="Q94" s="18"/>
      <c r="R94" s="57"/>
    </row>
    <row r="95" spans="1:18" ht="12.75" customHeight="1">
      <c r="A95" s="10"/>
      <c r="B95" s="68" t="s">
        <v>67</v>
      </c>
      <c r="C95" s="69" t="s">
        <v>65</v>
      </c>
      <c r="D95" s="69" t="s">
        <v>68</v>
      </c>
      <c r="E95" s="69" t="s">
        <v>147</v>
      </c>
      <c r="F95" s="69" t="s">
        <v>80</v>
      </c>
      <c r="G95" s="47">
        <v>64382.37</v>
      </c>
      <c r="H95" s="47"/>
      <c r="I95" s="47"/>
      <c r="J95" s="47"/>
      <c r="K95" s="47"/>
      <c r="L95" s="47"/>
      <c r="M95" s="47"/>
      <c r="N95" s="67" t="str">
        <f t="shared" si="2"/>
        <v>07040000000000130240110131</v>
      </c>
      <c r="O95" s="18"/>
      <c r="P95" s="18"/>
      <c r="Q95" s="18"/>
      <c r="R95" s="57"/>
    </row>
    <row r="96" spans="1:18" ht="12.75" customHeight="1">
      <c r="A96" s="10"/>
      <c r="B96" s="68" t="s">
        <v>67</v>
      </c>
      <c r="C96" s="69" t="s">
        <v>65</v>
      </c>
      <c r="D96" s="69" t="s">
        <v>68</v>
      </c>
      <c r="E96" s="69" t="s">
        <v>147</v>
      </c>
      <c r="F96" s="69" t="s">
        <v>84</v>
      </c>
      <c r="G96" s="47">
        <v>19443.46</v>
      </c>
      <c r="H96" s="47"/>
      <c r="I96" s="47"/>
      <c r="J96" s="47"/>
      <c r="K96" s="47"/>
      <c r="L96" s="47"/>
      <c r="M96" s="47"/>
      <c r="N96" s="67" t="str">
        <f t="shared" si="2"/>
        <v>07040000000000130240110131</v>
      </c>
      <c r="O96" s="18"/>
      <c r="P96" s="18"/>
      <c r="Q96" s="18"/>
      <c r="R96" s="57"/>
    </row>
    <row r="97" spans="1:29" ht="12.75" customHeight="1">
      <c r="A97" s="10"/>
      <c r="B97" s="68" t="s">
        <v>67</v>
      </c>
      <c r="C97" s="69" t="s">
        <v>65</v>
      </c>
      <c r="D97" s="69" t="s">
        <v>68</v>
      </c>
      <c r="E97" s="69" t="s">
        <v>147</v>
      </c>
      <c r="F97" s="69" t="s">
        <v>88</v>
      </c>
      <c r="G97" s="47">
        <v>20687.54</v>
      </c>
      <c r="H97" s="47"/>
      <c r="I97" s="47"/>
      <c r="J97" s="47"/>
      <c r="K97" s="47"/>
      <c r="L97" s="47"/>
      <c r="M97" s="47"/>
      <c r="N97" s="67" t="str">
        <f t="shared" si="2"/>
        <v>07040000000000130240110131</v>
      </c>
      <c r="O97" s="18"/>
      <c r="P97" s="18"/>
      <c r="Q97" s="18"/>
      <c r="R97" s="57"/>
    </row>
    <row r="98" spans="1:29" ht="12.75" customHeight="1">
      <c r="A98" s="10"/>
      <c r="B98" s="68" t="s">
        <v>67</v>
      </c>
      <c r="C98" s="69" t="s">
        <v>65</v>
      </c>
      <c r="D98" s="69" t="s">
        <v>68</v>
      </c>
      <c r="E98" s="69" t="s">
        <v>147</v>
      </c>
      <c r="F98" s="69" t="s">
        <v>91</v>
      </c>
      <c r="G98" s="47">
        <v>103632.25</v>
      </c>
      <c r="H98" s="47"/>
      <c r="I98" s="47"/>
      <c r="J98" s="47"/>
      <c r="K98" s="47"/>
      <c r="L98" s="47"/>
      <c r="M98" s="47"/>
      <c r="N98" s="67" t="str">
        <f t="shared" si="2"/>
        <v>07040000000000130240110131</v>
      </c>
      <c r="O98" s="18"/>
      <c r="P98" s="18"/>
      <c r="Q98" s="18"/>
      <c r="R98" s="57"/>
    </row>
    <row r="99" spans="1:29" ht="12.75" customHeight="1">
      <c r="A99" s="10"/>
      <c r="B99" s="68" t="s">
        <v>67</v>
      </c>
      <c r="C99" s="69" t="s">
        <v>65</v>
      </c>
      <c r="D99" s="69" t="s">
        <v>68</v>
      </c>
      <c r="E99" s="69" t="s">
        <v>147</v>
      </c>
      <c r="F99" s="69" t="s">
        <v>92</v>
      </c>
      <c r="G99" s="47">
        <v>5751</v>
      </c>
      <c r="H99" s="47"/>
      <c r="I99" s="47"/>
      <c r="J99" s="47"/>
      <c r="K99" s="47"/>
      <c r="L99" s="47"/>
      <c r="M99" s="47"/>
      <c r="N99" s="67" t="str">
        <f t="shared" si="2"/>
        <v>07040000000000130240110131</v>
      </c>
      <c r="O99" s="18"/>
      <c r="P99" s="18"/>
      <c r="Q99" s="18"/>
      <c r="R99" s="57"/>
    </row>
    <row r="100" spans="1:29" ht="12.75" customHeight="1">
      <c r="A100" s="10"/>
      <c r="B100" s="68" t="s">
        <v>67</v>
      </c>
      <c r="C100" s="69" t="s">
        <v>65</v>
      </c>
      <c r="D100" s="69" t="s">
        <v>68</v>
      </c>
      <c r="E100" s="69" t="s">
        <v>147</v>
      </c>
      <c r="F100" s="69" t="s">
        <v>93</v>
      </c>
      <c r="G100" s="47">
        <v>11213.82</v>
      </c>
      <c r="H100" s="47"/>
      <c r="I100" s="47"/>
      <c r="J100" s="47"/>
      <c r="K100" s="47"/>
      <c r="L100" s="47"/>
      <c r="M100" s="47"/>
      <c r="N100" s="67" t="str">
        <f t="shared" si="2"/>
        <v>07040000000000130240110131</v>
      </c>
      <c r="O100" s="18"/>
      <c r="P100" s="18"/>
      <c r="Q100" s="18"/>
      <c r="R100" s="57"/>
    </row>
    <row r="101" spans="1:29" ht="12.75" customHeight="1">
      <c r="A101" s="10"/>
      <c r="B101" s="68" t="s">
        <v>67</v>
      </c>
      <c r="C101" s="69" t="s">
        <v>65</v>
      </c>
      <c r="D101" s="69" t="s">
        <v>68</v>
      </c>
      <c r="E101" s="69" t="s">
        <v>147</v>
      </c>
      <c r="F101" s="69" t="s">
        <v>148</v>
      </c>
      <c r="G101" s="47"/>
      <c r="H101" s="47"/>
      <c r="I101" s="47"/>
      <c r="J101" s="47"/>
      <c r="K101" s="47">
        <v>11750</v>
      </c>
      <c r="L101" s="47"/>
      <c r="M101" s="47"/>
      <c r="N101" s="67" t="str">
        <f t="shared" si="2"/>
        <v>07040000000000130240110131</v>
      </c>
      <c r="O101" s="18"/>
      <c r="P101" s="18"/>
      <c r="Q101" s="18"/>
      <c r="R101" s="57"/>
    </row>
    <row r="102" spans="1:29" ht="0.75" customHeight="1">
      <c r="A102" s="10"/>
      <c r="B102" s="70"/>
      <c r="C102" s="71"/>
      <c r="D102" s="71"/>
      <c r="E102" s="69"/>
      <c r="F102" s="69"/>
      <c r="G102" s="72"/>
      <c r="H102" s="72"/>
      <c r="I102" s="72"/>
      <c r="J102" s="72"/>
      <c r="K102" s="73"/>
      <c r="L102" s="74"/>
      <c r="M102" s="73"/>
      <c r="N102" s="57"/>
      <c r="O102" s="57"/>
      <c r="P102" s="57"/>
      <c r="Q102" s="57"/>
      <c r="R102" s="57"/>
    </row>
    <row r="103" spans="1:29" ht="12.75" customHeight="1">
      <c r="B103" s="75"/>
      <c r="C103" s="88" t="s">
        <v>122</v>
      </c>
      <c r="D103" s="89"/>
      <c r="E103" s="76"/>
      <c r="F103" s="77"/>
      <c r="G103" s="53">
        <v>57649779.780000001</v>
      </c>
      <c r="H103" s="53">
        <v>0</v>
      </c>
      <c r="I103" s="53">
        <v>0</v>
      </c>
      <c r="J103" s="53">
        <v>0</v>
      </c>
      <c r="K103" s="53">
        <v>712624</v>
      </c>
      <c r="L103" s="53">
        <v>0</v>
      </c>
      <c r="M103" s="78">
        <v>0</v>
      </c>
      <c r="N103" s="79"/>
      <c r="O103" s="57"/>
      <c r="P103" s="57"/>
      <c r="Q103" s="57"/>
      <c r="R103" s="57"/>
    </row>
    <row r="104" spans="1:29" ht="11.25" customHeight="1">
      <c r="B104" s="18"/>
      <c r="C104" s="18"/>
      <c r="D104" s="18"/>
      <c r="E104" s="80"/>
      <c r="F104" s="80"/>
      <c r="G104" s="80"/>
      <c r="H104" s="80"/>
      <c r="I104" s="80"/>
      <c r="J104" s="80"/>
      <c r="K104" s="80"/>
      <c r="L104" s="80"/>
      <c r="M104" s="80"/>
      <c r="N104" s="18"/>
      <c r="O104" s="18"/>
      <c r="P104" s="18"/>
      <c r="Q104" s="18"/>
      <c r="R104" s="18"/>
      <c r="AB104" s="1"/>
      <c r="AC104" s="1"/>
    </row>
    <row r="105" spans="1:29" ht="12.75" customHeight="1">
      <c r="B105" s="81" t="s">
        <v>149</v>
      </c>
      <c r="C105" s="90"/>
      <c r="D105" s="90"/>
      <c r="E105" s="90"/>
      <c r="F105" s="109" t="s">
        <v>150</v>
      </c>
      <c r="G105" s="109"/>
      <c r="H105" s="18"/>
      <c r="I105" s="22" t="s">
        <v>151</v>
      </c>
      <c r="J105" s="90"/>
      <c r="K105" s="90"/>
      <c r="L105" s="26"/>
      <c r="M105" s="109" t="s">
        <v>34</v>
      </c>
      <c r="N105" s="109"/>
      <c r="O105" s="109"/>
      <c r="P105" s="109"/>
      <c r="Q105" s="18"/>
      <c r="R105" s="18"/>
    </row>
    <row r="106" spans="1:29" ht="12.75" customHeight="1">
      <c r="B106" s="18"/>
      <c r="C106" s="91" t="s">
        <v>152</v>
      </c>
      <c r="D106" s="91"/>
      <c r="E106" s="91"/>
      <c r="F106" s="91" t="s">
        <v>153</v>
      </c>
      <c r="G106" s="91"/>
      <c r="H106" s="18"/>
      <c r="I106" s="18"/>
      <c r="J106" s="91" t="s">
        <v>152</v>
      </c>
      <c r="K106" s="91"/>
      <c r="L106" s="26"/>
      <c r="M106" s="91" t="s">
        <v>153</v>
      </c>
      <c r="N106" s="91"/>
      <c r="O106" s="91"/>
      <c r="P106" s="91"/>
      <c r="Q106" s="18"/>
      <c r="R106" s="18"/>
    </row>
    <row r="107" spans="1:29" ht="12.75" customHeight="1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spans="1:29" ht="12.75" customHeight="1">
      <c r="B108" s="18"/>
      <c r="C108" s="18"/>
      <c r="D108" s="18"/>
      <c r="E108" s="18"/>
      <c r="F108" s="18"/>
      <c r="G108" s="18"/>
      <c r="H108" s="154" t="s">
        <v>154</v>
      </c>
      <c r="I108" s="154"/>
      <c r="J108" s="163"/>
      <c r="K108" s="163"/>
      <c r="L108" s="163"/>
      <c r="M108" s="163"/>
      <c r="N108" s="163"/>
      <c r="O108" s="163"/>
      <c r="P108" s="163"/>
      <c r="Q108" s="18"/>
      <c r="R108" s="18"/>
    </row>
    <row r="109" spans="1:29" ht="12.75" customHeight="1">
      <c r="B109" s="18"/>
      <c r="C109" s="26"/>
      <c r="D109" s="26"/>
      <c r="E109" s="26"/>
      <c r="F109" s="26"/>
      <c r="G109" s="26"/>
      <c r="H109" s="21"/>
      <c r="I109" s="26"/>
      <c r="J109" s="91" t="s">
        <v>155</v>
      </c>
      <c r="K109" s="91"/>
      <c r="L109" s="91"/>
      <c r="M109" s="91"/>
      <c r="N109" s="91"/>
      <c r="O109" s="91"/>
      <c r="P109" s="91"/>
      <c r="Q109" s="18"/>
      <c r="R109" s="18"/>
    </row>
    <row r="110" spans="1:29" ht="12.75" customHeight="1">
      <c r="B110" s="18"/>
      <c r="C110" s="108"/>
      <c r="D110" s="108"/>
      <c r="E110" s="108"/>
      <c r="F110" s="108"/>
      <c r="G110" s="108"/>
      <c r="H110" s="18"/>
      <c r="I110" s="22" t="s">
        <v>149</v>
      </c>
      <c r="J110" s="109"/>
      <c r="K110" s="109"/>
      <c r="L110" s="82"/>
      <c r="M110" s="109"/>
      <c r="N110" s="109"/>
      <c r="O110" s="109"/>
      <c r="P110" s="109"/>
      <c r="Q110" s="18"/>
      <c r="R110" s="18"/>
    </row>
    <row r="111" spans="1:29" ht="12.75" customHeight="1">
      <c r="B111" s="18"/>
      <c r="C111" s="18"/>
      <c r="D111" s="18"/>
      <c r="E111" s="21"/>
      <c r="F111" s="18"/>
      <c r="G111" s="18"/>
      <c r="H111" s="155" t="s">
        <v>156</v>
      </c>
      <c r="I111" s="155"/>
      <c r="J111" s="91" t="s">
        <v>157</v>
      </c>
      <c r="K111" s="91"/>
      <c r="L111" s="83" t="s">
        <v>152</v>
      </c>
      <c r="M111" s="91" t="s">
        <v>153</v>
      </c>
      <c r="N111" s="91"/>
      <c r="O111" s="91"/>
      <c r="P111" s="91"/>
      <c r="Q111" s="18"/>
      <c r="R111" s="18"/>
    </row>
    <row r="112" spans="1:29" ht="12.75" customHeight="1">
      <c r="B112" s="18"/>
      <c r="C112" s="18"/>
      <c r="D112" s="18"/>
      <c r="E112" s="21"/>
      <c r="F112" s="18"/>
      <c r="G112" s="18"/>
      <c r="H112" s="22"/>
      <c r="I112" s="22"/>
      <c r="J112" s="26"/>
      <c r="K112" s="22"/>
      <c r="L112" s="22"/>
      <c r="M112" s="22"/>
      <c r="N112" s="22"/>
      <c r="O112" s="22"/>
      <c r="P112" s="22"/>
      <c r="Q112" s="84"/>
      <c r="R112" s="84"/>
    </row>
    <row r="113" spans="2:18" ht="12.75" customHeight="1">
      <c r="B113" s="81" t="s">
        <v>158</v>
      </c>
      <c r="C113" s="109"/>
      <c r="D113" s="109"/>
      <c r="E113" s="82"/>
      <c r="F113" s="109"/>
      <c r="G113" s="109"/>
      <c r="H113" s="109"/>
      <c r="I113" s="109"/>
      <c r="J113" s="18"/>
      <c r="K113" s="18"/>
      <c r="L113" s="18"/>
      <c r="M113" s="18"/>
      <c r="N113" s="18"/>
      <c r="O113" s="18"/>
      <c r="P113" s="18"/>
      <c r="Q113" s="18"/>
      <c r="R113" s="18"/>
    </row>
    <row r="114" spans="2:18" ht="12.75" customHeight="1">
      <c r="B114" s="21"/>
      <c r="C114" s="91" t="s">
        <v>157</v>
      </c>
      <c r="D114" s="91"/>
      <c r="E114" s="83" t="s">
        <v>152</v>
      </c>
      <c r="F114" s="113" t="s">
        <v>153</v>
      </c>
      <c r="G114" s="113"/>
      <c r="H114" s="156" t="s">
        <v>159</v>
      </c>
      <c r="I114" s="156"/>
      <c r="J114" s="18"/>
      <c r="K114" s="18"/>
      <c r="L114" s="18"/>
      <c r="M114" s="18"/>
      <c r="N114" s="18"/>
      <c r="O114" s="18"/>
      <c r="P114" s="18"/>
      <c r="Q114" s="18"/>
      <c r="R114" s="18"/>
    </row>
    <row r="115" spans="2:18" ht="12.75" customHeight="1">
      <c r="B115" s="21"/>
      <c r="C115" s="21"/>
      <c r="D115" s="21"/>
      <c r="E115" s="21"/>
      <c r="F115" s="21"/>
      <c r="G115" s="25"/>
      <c r="H115" s="25"/>
      <c r="I115" s="21"/>
      <c r="J115" s="21"/>
      <c r="K115" s="21"/>
      <c r="L115" s="21"/>
      <c r="M115" s="21"/>
      <c r="N115" s="21"/>
      <c r="O115" s="21"/>
      <c r="P115" s="21"/>
      <c r="Q115" s="18"/>
      <c r="R115" s="18"/>
    </row>
    <row r="116" spans="2:18" ht="12.75" customHeight="1">
      <c r="B116" s="99" t="s">
        <v>174</v>
      </c>
      <c r="C116" s="99"/>
      <c r="D116" s="99"/>
      <c r="E116" s="99"/>
      <c r="F116" s="21"/>
      <c r="G116" s="21"/>
      <c r="H116" s="85"/>
      <c r="I116" s="85"/>
      <c r="J116" s="85"/>
      <c r="K116" s="85"/>
      <c r="L116" s="85"/>
      <c r="M116" s="85"/>
      <c r="N116" s="85"/>
      <c r="O116" s="85"/>
      <c r="P116" s="85"/>
      <c r="Q116" s="84"/>
      <c r="R116" s="84"/>
    </row>
    <row r="117" spans="2:18" ht="12.75" customHeight="1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</row>
    <row r="118" spans="2:18" ht="12" hidden="1" customHeight="1">
      <c r="E118" s="13"/>
      <c r="F118" s="13"/>
      <c r="G118" s="13"/>
      <c r="H118" s="13"/>
      <c r="I118" s="13"/>
    </row>
    <row r="119" spans="2:18" ht="48" hidden="1" customHeight="1">
      <c r="D119" s="14"/>
      <c r="E119" s="110"/>
      <c r="F119" s="111"/>
      <c r="G119" s="114" t="s">
        <v>160</v>
      </c>
      <c r="H119" s="115"/>
      <c r="I119" s="114"/>
      <c r="J119" s="15"/>
    </row>
    <row r="120" spans="2:18" ht="3.75" hidden="1" customHeight="1">
      <c r="E120" s="112"/>
      <c r="F120" s="112"/>
      <c r="G120" s="112"/>
      <c r="H120" s="112"/>
      <c r="I120" s="112"/>
    </row>
    <row r="121" spans="2:18" ht="13.5" hidden="1" customHeight="1">
      <c r="D121" s="14"/>
      <c r="E121" s="116" t="s">
        <v>161</v>
      </c>
      <c r="F121" s="117"/>
      <c r="G121" s="146"/>
      <c r="H121" s="147"/>
      <c r="I121" s="146"/>
      <c r="J121" s="15"/>
    </row>
    <row r="122" spans="2:18" ht="15" hidden="1" customHeight="1">
      <c r="D122" s="14"/>
      <c r="E122" s="118" t="s">
        <v>162</v>
      </c>
      <c r="F122" s="119"/>
      <c r="G122" s="148"/>
      <c r="H122" s="149"/>
      <c r="I122" s="148"/>
      <c r="J122" s="15"/>
    </row>
    <row r="123" spans="2:18" ht="15" hidden="1" customHeight="1">
      <c r="D123" s="14"/>
      <c r="E123" s="118" t="s">
        <v>163</v>
      </c>
      <c r="F123" s="119"/>
      <c r="G123" s="150"/>
      <c r="H123" s="151"/>
      <c r="I123" s="150"/>
      <c r="J123" s="15"/>
    </row>
    <row r="124" spans="2:18" ht="15" hidden="1" customHeight="1">
      <c r="D124" s="14"/>
      <c r="E124" s="118" t="s">
        <v>164</v>
      </c>
      <c r="F124" s="119"/>
      <c r="G124" s="150"/>
      <c r="H124" s="151"/>
      <c r="I124" s="150"/>
      <c r="J124" s="15"/>
    </row>
    <row r="125" spans="2:18" ht="15" hidden="1" customHeight="1">
      <c r="D125" s="14"/>
      <c r="E125" s="118" t="s">
        <v>165</v>
      </c>
      <c r="F125" s="119"/>
      <c r="G125" s="150"/>
      <c r="H125" s="151"/>
      <c r="I125" s="150"/>
      <c r="J125" s="15"/>
    </row>
    <row r="126" spans="2:18" ht="15" hidden="1" customHeight="1">
      <c r="D126" s="14"/>
      <c r="E126" s="118" t="s">
        <v>166</v>
      </c>
      <c r="F126" s="119"/>
      <c r="G126" s="148"/>
      <c r="H126" s="149"/>
      <c r="I126" s="148"/>
      <c r="J126" s="15"/>
    </row>
    <row r="127" spans="2:18" ht="15" hidden="1" customHeight="1">
      <c r="D127" s="14"/>
      <c r="E127" s="118" t="s">
        <v>167</v>
      </c>
      <c r="F127" s="119"/>
      <c r="G127" s="148"/>
      <c r="H127" s="149"/>
      <c r="I127" s="148"/>
      <c r="J127" s="15"/>
    </row>
    <row r="128" spans="2:18" ht="15" hidden="1" customHeight="1">
      <c r="D128" s="14"/>
      <c r="E128" s="118" t="s">
        <v>168</v>
      </c>
      <c r="F128" s="119"/>
      <c r="G128" s="150"/>
      <c r="H128" s="151"/>
      <c r="I128" s="150"/>
      <c r="J128" s="15"/>
    </row>
    <row r="129" spans="4:10" ht="13.5" hidden="1" customHeight="1">
      <c r="D129" s="14"/>
      <c r="E129" s="120" t="s">
        <v>169</v>
      </c>
      <c r="F129" s="121"/>
      <c r="G129" s="152"/>
      <c r="H129" s="153"/>
      <c r="I129" s="152"/>
      <c r="J129" s="15"/>
    </row>
    <row r="130" spans="4:10" ht="3.75" hidden="1" customHeight="1">
      <c r="E130" s="122"/>
      <c r="F130" s="122"/>
      <c r="G130" s="122"/>
      <c r="H130" s="122"/>
      <c r="I130" s="122"/>
    </row>
  </sheetData>
  <mergeCells count="95">
    <mergeCell ref="J1:R1"/>
    <mergeCell ref="J105:K105"/>
    <mergeCell ref="J106:K106"/>
    <mergeCell ref="J108:P108"/>
    <mergeCell ref="J109:P109"/>
    <mergeCell ref="J82:J84"/>
    <mergeCell ref="K19:L21"/>
    <mergeCell ref="K82:K84"/>
    <mergeCell ref="L82:L84"/>
    <mergeCell ref="M105:P105"/>
    <mergeCell ref="M106:P106"/>
    <mergeCell ref="M19:P19"/>
    <mergeCell ref="M20:P21"/>
    <mergeCell ref="M82:M84"/>
    <mergeCell ref="Q19:R19"/>
    <mergeCell ref="Q20:R21"/>
    <mergeCell ref="H108:I108"/>
    <mergeCell ref="H111:I111"/>
    <mergeCell ref="H113:I113"/>
    <mergeCell ref="H114:I114"/>
    <mergeCell ref="H6:J6"/>
    <mergeCell ref="H83:I83"/>
    <mergeCell ref="I18:R18"/>
    <mergeCell ref="I19:J21"/>
    <mergeCell ref="J110:K110"/>
    <mergeCell ref="J111:K111"/>
    <mergeCell ref="M110:P110"/>
    <mergeCell ref="M111:P111"/>
    <mergeCell ref="G126:I126"/>
    <mergeCell ref="G127:I127"/>
    <mergeCell ref="G128:I128"/>
    <mergeCell ref="G129:I129"/>
    <mergeCell ref="G130:I130"/>
    <mergeCell ref="G121:I121"/>
    <mergeCell ref="G122:I122"/>
    <mergeCell ref="G123:I123"/>
    <mergeCell ref="G124:I124"/>
    <mergeCell ref="G125:I125"/>
    <mergeCell ref="F10:P10"/>
    <mergeCell ref="F105:G105"/>
    <mergeCell ref="F106:G106"/>
    <mergeCell ref="F11:P13"/>
    <mergeCell ref="F82:F84"/>
    <mergeCell ref="G20:H21"/>
    <mergeCell ref="G81:M81"/>
    <mergeCell ref="G82:I82"/>
    <mergeCell ref="G83:G84"/>
    <mergeCell ref="B17:R17"/>
    <mergeCell ref="B18:D22"/>
    <mergeCell ref="B23:D23"/>
    <mergeCell ref="B81:D84"/>
    <mergeCell ref="E126:F126"/>
    <mergeCell ref="E127:F127"/>
    <mergeCell ref="E128:F128"/>
    <mergeCell ref="E129:F129"/>
    <mergeCell ref="E130:F130"/>
    <mergeCell ref="E121:F121"/>
    <mergeCell ref="E122:F122"/>
    <mergeCell ref="E123:F123"/>
    <mergeCell ref="E124:F124"/>
    <mergeCell ref="E125:F125"/>
    <mergeCell ref="C113:D113"/>
    <mergeCell ref="C114:D114"/>
    <mergeCell ref="E119:F119"/>
    <mergeCell ref="E120:F120"/>
    <mergeCell ref="F110:G110"/>
    <mergeCell ref="F113:G113"/>
    <mergeCell ref="F114:G114"/>
    <mergeCell ref="G119:I119"/>
    <mergeCell ref="G120:I120"/>
    <mergeCell ref="B116:E116"/>
    <mergeCell ref="B12:E12"/>
    <mergeCell ref="B13:E13"/>
    <mergeCell ref="B14:E14"/>
    <mergeCell ref="B15:E15"/>
    <mergeCell ref="C110:E110"/>
    <mergeCell ref="E81:F81"/>
    <mergeCell ref="E82:E84"/>
    <mergeCell ref="B16:E16"/>
    <mergeCell ref="B85:D85"/>
    <mergeCell ref="C103:D103"/>
    <mergeCell ref="C105:E105"/>
    <mergeCell ref="C106:E106"/>
    <mergeCell ref="B3:R3"/>
    <mergeCell ref="B4:Q4"/>
    <mergeCell ref="B77:D77"/>
    <mergeCell ref="B8:E8"/>
    <mergeCell ref="B80:M80"/>
    <mergeCell ref="B9:E9"/>
    <mergeCell ref="E18:H19"/>
    <mergeCell ref="E20:F21"/>
    <mergeCell ref="F8:P8"/>
    <mergeCell ref="F9:P9"/>
    <mergeCell ref="B10:E10"/>
    <mergeCell ref="B11:E11"/>
  </mergeCells>
  <pageMargins left="0.39370077999999997" right="0.39370077999999997" top="0.98425196000000004" bottom="0.98425196000000004" header="0.51181102000000001" footer="0.51181102000000001"/>
  <pageSetup paperSize="9" scale="62" orientation="landscape" blackAndWhite="1"/>
  <headerFooter alignWithMargins="0"/>
  <rowBreaks count="1" manualBreakCount="1">
    <brk id="7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2026-02-05T11:39:42Z</dcterms:created>
  <dcterms:modified xsi:type="dcterms:W3CDTF">2026-02-10T08:08:42Z</dcterms:modified>
</cp:coreProperties>
</file>