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0503737" sheetId="1" r:id="rId1"/>
  </sheets>
  <calcPr calcId="125725"/>
</workbook>
</file>

<file path=xl/calcChain.xml><?xml version="1.0" encoding="utf-8"?>
<calcChain xmlns="http://schemas.openxmlformats.org/spreadsheetml/2006/main">
  <c r="I94" i="1"/>
  <c r="I93"/>
  <c r="J84"/>
  <c r="O84" s="1"/>
  <c r="J83"/>
  <c r="O83" s="1"/>
  <c r="O82" s="1"/>
  <c r="J82"/>
  <c r="I82"/>
  <c r="H82"/>
  <c r="G82"/>
  <c r="F82"/>
  <c r="E82"/>
  <c r="J81"/>
  <c r="O81" s="1"/>
  <c r="J80"/>
  <c r="O80" s="1"/>
  <c r="O79" s="1"/>
  <c r="G79"/>
  <c r="F79"/>
  <c r="E79"/>
  <c r="J78"/>
  <c r="J77"/>
  <c r="O76"/>
  <c r="I76"/>
  <c r="H76"/>
  <c r="G76"/>
  <c r="F76"/>
  <c r="E76"/>
  <c r="J75"/>
  <c r="J74"/>
  <c r="J73" s="1"/>
  <c r="O73" s="1"/>
  <c r="I73"/>
  <c r="H73"/>
  <c r="G73"/>
  <c r="F73"/>
  <c r="J65"/>
  <c r="O65" s="1"/>
  <c r="O63"/>
  <c r="J63"/>
  <c r="J62"/>
  <c r="O62" s="1"/>
  <c r="O61" s="1"/>
  <c r="I61"/>
  <c r="H61"/>
  <c r="G61"/>
  <c r="F61"/>
  <c r="E61"/>
  <c r="J58"/>
  <c r="O58" s="1"/>
  <c r="J49"/>
  <c r="I49"/>
  <c r="H49"/>
  <c r="G49"/>
  <c r="F49"/>
  <c r="E49"/>
  <c r="J46"/>
  <c r="O46" s="1"/>
  <c r="O45"/>
  <c r="J45"/>
  <c r="J42"/>
  <c r="O42" s="1"/>
  <c r="O41"/>
  <c r="J41"/>
  <c r="J38"/>
  <c r="O38" s="1"/>
  <c r="O37"/>
  <c r="J37"/>
  <c r="J36"/>
  <c r="O36" s="1"/>
  <c r="O25"/>
  <c r="J25"/>
  <c r="J24"/>
  <c r="O24" s="1"/>
  <c r="O22"/>
  <c r="J22"/>
  <c r="J21"/>
  <c r="O21" s="1"/>
  <c r="O20"/>
  <c r="J20"/>
  <c r="J61" l="1"/>
  <c r="J79"/>
</calcChain>
</file>

<file path=xl/sharedStrings.xml><?xml version="1.0" encoding="utf-8"?>
<sst xmlns="http://schemas.openxmlformats.org/spreadsheetml/2006/main" count="312" uniqueCount="212">
  <si>
    <t>ОТЧЕТ</t>
  </si>
  <si>
    <t>ist</t>
  </si>
  <si>
    <t>ОБ ИСПОЛНЕНИИ УЧРЕЖДЕНИЕМ ПЛАНА ЕГО ФИНАНСОВО-ХОЗЯЙСТВЕННОЙ ДЕЯТЕЛЬНОСТИ</t>
  </si>
  <si>
    <t>500</t>
  </si>
  <si>
    <t>prp</t>
  </si>
  <si>
    <t>OKTMOR</t>
  </si>
  <si>
    <t>КОДЫ</t>
  </si>
  <si>
    <t>Форма по ОКУД</t>
  </si>
  <si>
    <t>ГОД</t>
  </si>
  <si>
    <t>RESERVE1</t>
  </si>
  <si>
    <t>PRAVOPR</t>
  </si>
  <si>
    <t>0503737</t>
  </si>
  <si>
    <t>на</t>
  </si>
  <si>
    <t>01 января 2026 г.</t>
  </si>
  <si>
    <t>Дата</t>
  </si>
  <si>
    <t>rod</t>
  </si>
  <si>
    <t>COLS_OLAP</t>
  </si>
  <si>
    <t>Учреждение</t>
  </si>
  <si>
    <t>ГБПОУ РО "Шахтинский музыкальный колледж"</t>
  </si>
  <si>
    <t>по ОКПО</t>
  </si>
  <si>
    <t>vro</t>
  </si>
  <si>
    <t>ROWS_OLAP</t>
  </si>
  <si>
    <t>02176128</t>
  </si>
  <si>
    <t>Обособленное подразделение</t>
  </si>
  <si>
    <t>5</t>
  </si>
  <si>
    <t>prd</t>
  </si>
  <si>
    <t>DICT01</t>
  </si>
  <si>
    <t>Учредитель</t>
  </si>
  <si>
    <t>по ОКТМО</t>
  </si>
  <si>
    <t>01.01.2026</t>
  </si>
  <si>
    <t>rdt</t>
  </si>
  <si>
    <t>DICT02</t>
  </si>
  <si>
    <t>по ОКПО</t>
  </si>
  <si>
    <t>RESERVE2</t>
  </si>
  <si>
    <t>DICT03</t>
  </si>
  <si>
    <t>Наименование органа, осуществля-
ющего полномочия учредителя</t>
  </si>
  <si>
    <t>Глава по БК</t>
  </si>
  <si>
    <t>3</t>
  </si>
  <si>
    <t>vid</t>
  </si>
  <si>
    <t>DICT04</t>
  </si>
  <si>
    <t>Вид финансового обеспечения (деятельности)</t>
  </si>
  <si>
    <t>2.приносящая доход деятельность (собственные доходы учреждения)</t>
  </si>
  <si>
    <t>Прищепа Татьяна Альбертовна</t>
  </si>
  <si>
    <t>glbuhg2</t>
  </si>
  <si>
    <t>DICT05</t>
  </si>
  <si>
    <t>Периодичность:  квартальная, годовая</t>
  </si>
  <si>
    <t>ruk3</t>
  </si>
  <si>
    <t>DICT06</t>
  </si>
  <si>
    <t>Единица измерения:  руб</t>
  </si>
  <si>
    <t>по ОКЕИ</t>
  </si>
  <si>
    <t>DICT07</t>
  </si>
  <si>
    <t>383</t>
  </si>
  <si>
    <t>1. Доходы учреждения</t>
  </si>
  <si>
    <t>Наименование показателя</t>
  </si>
  <si>
    <t>Код 
стро-
ки</t>
  </si>
  <si>
    <t>Код 
анали-
тики</t>
  </si>
  <si>
    <t>Утверждено 
плановых
назначений</t>
  </si>
  <si>
    <t>Исполнено плановых назначений</t>
  </si>
  <si>
    <t>Сумма 
отклонения</t>
  </si>
  <si>
    <t>через лицевые
счета</t>
  </si>
  <si>
    <t>через банковские
счета</t>
  </si>
  <si>
    <t>через кассу
учреждения</t>
  </si>
  <si>
    <t>некассовыми
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</si>
  <si>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</si>
  <si>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</si>
  <si>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</si>
  <si>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</si>
  <si>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</si>
  <si>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</si>
  <si>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</si>
  <si>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</si>
  <si>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</si>
  <si>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ДОХОДЫ ОТ СОБСТВЕННОСТИ</t>
  </si>
  <si>
    <t>030</t>
  </si>
  <si>
    <t>120</t>
  </si>
  <si>
    <t>ДОХОДЫ ОТ ОКАЗАНИЯ ПЛАТНЫХ УСЛУГ (РАБОТ), КОМПЕНСАЦИИ ЗАТРАТ</t>
  </si>
  <si>
    <t>040</t>
  </si>
  <si>
    <t>130</t>
  </si>
  <si>
    <t>ШТРАФЫ, ПЕНИ, НЕУСТОЙКИ, ВОЗМЕЩЕНИЯ УЩЕРБА</t>
  </si>
  <si>
    <t>050</t>
  </si>
  <si>
    <t>140</t>
  </si>
  <si>
    <t>ДОХОДЫ ОТ ОПЕРАЦИЙ С АКТИВАМИ
(стр. 092+ стр. 093 + стр. 094 + стр. 095 + стр. 096), 
   в том числе:</t>
  </si>
  <si>
    <t>090</t>
  </si>
  <si>
    <t>400</t>
  </si>
  <si>
    <t>i1_090</t>
  </si>
  <si>
    <t>от выбытий материальных запасов</t>
  </si>
  <si>
    <t>095</t>
  </si>
  <si>
    <t>440</t>
  </si>
  <si>
    <t>ПРОЧИЕ ДОХОДЫ</t>
  </si>
  <si>
    <t>100</t>
  </si>
  <si>
    <t>180</t>
  </si>
  <si>
    <t>2. Расходы учреждения</t>
  </si>
  <si>
    <t>Форма 0503737  с.2</t>
  </si>
  <si>
    <t>Расходы - всего 
    в том числе:</t>
  </si>
  <si>
    <t>200</t>
  </si>
  <si>
    <t>х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</si>
  <si>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</si>
  <si>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i1_100</t>
  </si>
  <si>
    <t>РАСХОДЫ НА ВЫПЛАТЫ ПЕРСОНАЛУ КАЗЕННЫХ УЧРЕЖДЕНИЙ
(стр. 111 + стр. 112 + стр. 113 + стр. 119)</t>
  </si>
  <si>
    <t>110</t>
  </si>
  <si>
    <t>i1_110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</si>
  <si>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</si>
  <si>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</si>
  <si>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</si>
  <si>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</si>
  <si>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</si>
  <si>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</si>
  <si>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
(стр. 220 + стр. 240)</t>
  </si>
  <si>
    <t>i1_200</t>
  </si>
  <si>
    <t>ИНЫЕ ЗАКУПКИ ТОВАРОВ, РАБОТ И УСЛУГ ДЛЯ ОБЕСПЕЧЕНИЯ ГОСУДАРСТВЕННЫХ (МУНИЦИПАЛЬНЫХ) НУЖД
(стр. 241 + стр. 243 + стр. 244 + стр. 245 + стр. 246 + стр. 247)</t>
  </si>
  <si>
    <t>240</t>
  </si>
  <si>
    <t>i1_240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</si>
  <si>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</si>
  <si>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</si>
  <si>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</si>
  <si>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</si>
  <si>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
(стр. 810 + стр. 830 + стр. 850 + стр. 860+ стр. 880)</t>
  </si>
  <si>
    <t>800</t>
  </si>
  <si>
    <t>i1_800</t>
  </si>
  <si>
    <t>УПЛАТА НАЛОГОВ, СБОРОВ И ИНЫХ ПЛАТЕЖЕЙ
(стр. 851 + стр. 852 + стр. 853)</t>
  </si>
  <si>
    <t>850</t>
  </si>
  <si>
    <t>i1_850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</si>
  <si>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</si>
  <si>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</si>
  <si>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</si>
  <si>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</si>
  <si>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</si>
  <si>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3. Источники финансирования дефицита средств учреждения</t>
  </si>
  <si>
    <t>Форма 0503737 с.3</t>
  </si>
  <si>
    <t>Источники финансирования дефицита средств - всего 
(стр. 520 + стр.590+ стр. 620 + стр. 700 + стр. 730 + стр. 820 + стр. 830)
     в том числе:</t>
  </si>
  <si>
    <t>внутренние источники  
                из них:</t>
  </si>
  <si>
    <t>520</t>
  </si>
  <si>
    <t>Движение денежных средств</t>
  </si>
  <si>
    <t>590</t>
  </si>
  <si>
    <t>x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</si>
  <si>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</si>
  <si>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</si>
  <si>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</si>
  <si>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</si>
  <si>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</si>
  <si>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</si>
  <si>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           из них:</t>
  </si>
  <si>
    <t>620</t>
  </si>
  <si>
    <t>Форма 0503737 с.4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</si>
  <si>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</si>
  <si>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</si>
  <si>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</si>
  <si>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</si>
  <si>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</si>
  <si>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</si>
  <si>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      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</si>
  <si>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</si>
  <si>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</si>
  <si>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</si>
  <si>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</si>
  <si>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</si>
  <si>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      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</si>
  <si>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</si>
  <si>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</si>
  <si>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</si>
  <si>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</si>
  <si>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</si>
  <si>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Изменение остатков расчетов по внутренним привлечениям средств 
           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</si>
  <si>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</si>
  <si>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</si>
  <si>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</si>
  <si>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</si>
  <si>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</si>
  <si>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</si>
  <si>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Код
стро-
ки</t>
  </si>
  <si>
    <t>Код
анали-
тики</t>
  </si>
  <si>
    <t>Произведено возвратов</t>
  </si>
  <si>
    <t>через
лицевые
счета</t>
  </si>
  <si>
    <t>через
банковские
счета</t>
  </si>
  <si>
    <t>через
кассу
учреждения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</si>
  <si>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</si>
  <si>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</si>
  <si>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</si>
  <si>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</si>
  <si>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 финансово-   
экономической службы     _____________________________</t>
  </si>
  <si>
    <t>Руководитель __________________________</t>
  </si>
  <si>
    <t>Захарченко Наталья Павловна</t>
  </si>
  <si>
    <t>(подпись)</t>
  </si>
  <si>
    <t>(расшифровка подписи)</t>
  </si>
  <si>
    <t>(подпись)</t>
  </si>
  <si>
    <t>Главный бухгалтер______________________</t>
  </si>
  <si>
    <t>(подпись)</t>
  </si>
  <si>
    <t>(расшифровка подписи)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</si>
  <si>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</si>
  <si>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</si>
  <si>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</si>
  <si>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</si>
  <si>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</si>
  <si>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(подпись)</t>
  </si>
  <si>
    <t>Исполнитель</t>
  </si>
  <si>
    <t>(телефон, e-mail)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</si>
  <si>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</si>
  <si>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</si>
  <si>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</si>
  <si>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</si>
  <si>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</si>
  <si>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</si>
  <si>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</si>
  <si>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</si>
  <si>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</si>
  <si>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</si>
  <si>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Ростовская область</t>
  </si>
  <si>
    <t>министерство культуры Ростовской области</t>
  </si>
  <si>
    <t>00074240</t>
  </si>
  <si>
    <t>807</t>
  </si>
  <si>
    <t>"14" января 2026 года</t>
  </si>
  <si>
    <t>60700000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</si>
</sst>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2">
    <font>
      <sz val="11"/>
      <color rgb="FF000000"/>
      <name val="Calibri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i/>
      <sz val="9"/>
      <color rgb="FF000000"/>
      <name val="Arial Cyr"/>
    </font>
    <font>
      <b/>
      <i/>
      <sz val="8"/>
      <color rgb="FF000000"/>
      <name val="Arial Cyr"/>
    </font>
    <font>
      <i/>
      <sz val="8"/>
      <color rgb="FF000000"/>
      <name val="Arial"/>
    </font>
    <font>
      <i/>
      <sz val="12"/>
      <color rgb="FF000000"/>
      <name val="Arial"/>
    </font>
    <font>
      <b/>
      <i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lightGray">
        <bgColor rgb="FFFFFFFF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14" fontId="3" fillId="0" borderId="11" xfId="0" applyNumberFormat="1" applyFont="1" applyBorder="1" applyAlignment="1" applyProtection="1">
      <alignment horizontal="center"/>
      <protection locked="0"/>
    </xf>
    <xf numFmtId="49" fontId="3" fillId="0" borderId="1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Continuous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3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/>
    <xf numFmtId="164" fontId="3" fillId="0" borderId="11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0" fontId="2" fillId="0" borderId="0" xfId="0" applyFont="1"/>
    <xf numFmtId="0" fontId="0" fillId="0" borderId="45" xfId="0" applyBorder="1"/>
    <xf numFmtId="0" fontId="0" fillId="0" borderId="49" xfId="0" applyBorder="1"/>
    <xf numFmtId="0" fontId="3" fillId="2" borderId="45" xfId="0" applyFont="1" applyFill="1" applyBorder="1" applyAlignment="1">
      <alignment horizontal="left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0" fontId="0" fillId="0" borderId="0" xfId="0" applyFill="1"/>
    <xf numFmtId="49" fontId="4" fillId="0" borderId="0" xfId="0" applyNumberFormat="1" applyFont="1" applyFill="1"/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0" fontId="0" fillId="0" borderId="4" xfId="0" applyFill="1" applyBorder="1"/>
    <xf numFmtId="49" fontId="3" fillId="0" borderId="2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left"/>
    </xf>
    <xf numFmtId="0" fontId="0" fillId="0" borderId="8" xfId="0" applyFill="1" applyBorder="1"/>
    <xf numFmtId="49" fontId="4" fillId="0" borderId="9" xfId="0" applyNumberFormat="1" applyFont="1" applyFill="1" applyBorder="1"/>
    <xf numFmtId="49" fontId="3" fillId="0" borderId="1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49" fontId="3" fillId="0" borderId="12" xfId="0" applyNumberFormat="1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horizontal="left"/>
    </xf>
    <xf numFmtId="14" fontId="3" fillId="0" borderId="1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right"/>
    </xf>
    <xf numFmtId="49" fontId="3" fillId="0" borderId="13" xfId="0" applyNumberFormat="1" applyFont="1" applyFill="1" applyBorder="1" applyAlignment="1" applyProtection="1">
      <alignment horizontal="center"/>
      <protection locked="0"/>
    </xf>
    <xf numFmtId="49" fontId="3" fillId="0" borderId="16" xfId="0" applyNumberFormat="1" applyFont="1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49" fontId="4" fillId="0" borderId="19" xfId="0" applyNumberFormat="1" applyFont="1" applyFill="1" applyBorder="1"/>
    <xf numFmtId="49" fontId="4" fillId="0" borderId="20" xfId="0" applyNumberFormat="1" applyFont="1" applyFill="1" applyBorder="1"/>
    <xf numFmtId="49" fontId="3" fillId="0" borderId="13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49" fontId="3" fillId="0" borderId="18" xfId="0" applyNumberFormat="1" applyFont="1" applyFill="1" applyBorder="1"/>
    <xf numFmtId="0" fontId="3" fillId="0" borderId="5" xfId="0" applyFont="1" applyFill="1" applyBorder="1" applyAlignment="1">
      <alignment horizontal="left"/>
    </xf>
    <xf numFmtId="49" fontId="4" fillId="0" borderId="11" xfId="0" applyNumberFormat="1" applyFont="1" applyFill="1" applyBorder="1"/>
    <xf numFmtId="49" fontId="4" fillId="0" borderId="2" xfId="0" applyNumberFormat="1" applyFont="1" applyFill="1" applyBorder="1"/>
    <xf numFmtId="49" fontId="3" fillId="0" borderId="0" xfId="0" applyNumberFormat="1" applyFont="1" applyFill="1"/>
    <xf numFmtId="0" fontId="0" fillId="0" borderId="11" xfId="0" applyFill="1" applyBorder="1"/>
    <xf numFmtId="0" fontId="0" fillId="0" borderId="2" xfId="0" applyFill="1" applyBorder="1"/>
    <xf numFmtId="49" fontId="3" fillId="0" borderId="2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  <xf numFmtId="49" fontId="3" fillId="0" borderId="15" xfId="0" applyNumberFormat="1" applyFont="1" applyFill="1" applyBorder="1"/>
    <xf numFmtId="49" fontId="3" fillId="0" borderId="22" xfId="0" applyNumberFormat="1" applyFont="1" applyFill="1" applyBorder="1" applyAlignment="1">
      <alignment horizontal="centerContinuous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5" xfId="0" applyFont="1" applyFill="1" applyBorder="1" applyAlignment="1">
      <alignment horizontal="left" wrapText="1" indent="1"/>
    </xf>
    <xf numFmtId="49" fontId="3" fillId="0" borderId="12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right"/>
      <protection locked="0"/>
    </xf>
    <xf numFmtId="164" fontId="3" fillId="0" borderId="14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center"/>
    </xf>
    <xf numFmtId="0" fontId="3" fillId="0" borderId="25" xfId="0" applyFont="1" applyFill="1" applyBorder="1" applyAlignment="1">
      <alignment horizontal="left" vertical="top" wrapText="1"/>
    </xf>
    <xf numFmtId="49" fontId="3" fillId="0" borderId="26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23" xfId="0" applyNumberFormat="1" applyFont="1" applyFill="1" applyBorder="1" applyAlignment="1">
      <alignment horizontal="center" vertical="top"/>
    </xf>
    <xf numFmtId="49" fontId="3" fillId="0" borderId="27" xfId="0" applyNumberFormat="1" applyFont="1" applyFill="1" applyBorder="1" applyAlignment="1">
      <alignment horizontal="center" vertical="top"/>
    </xf>
    <xf numFmtId="49" fontId="3" fillId="0" borderId="28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indent="2"/>
    </xf>
    <xf numFmtId="0" fontId="7" fillId="0" borderId="25" xfId="0" applyFont="1" applyFill="1" applyBorder="1" applyAlignment="1">
      <alignment horizontal="left" wrapText="1" indent="1"/>
    </xf>
    <xf numFmtId="49" fontId="3" fillId="0" borderId="26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49" fontId="3" fillId="0" borderId="28" xfId="0" applyNumberFormat="1" applyFont="1" applyFill="1" applyBorder="1" applyAlignment="1">
      <alignment horizontal="center"/>
    </xf>
    <xf numFmtId="0" fontId="3" fillId="0" borderId="31" xfId="0" applyFont="1" applyFill="1" applyBorder="1" applyAlignment="1">
      <alignment horizontal="left" wrapText="1" indent="2"/>
    </xf>
    <xf numFmtId="49" fontId="3" fillId="0" borderId="32" xfId="0" applyNumberFormat="1" applyFont="1" applyFill="1" applyBorder="1" applyAlignment="1">
      <alignment horizontal="center"/>
    </xf>
    <xf numFmtId="0" fontId="6" fillId="0" borderId="33" xfId="0" applyFont="1" applyFill="1" applyBorder="1" applyAlignment="1">
      <alignment horizontal="left" wrapText="1"/>
    </xf>
    <xf numFmtId="49" fontId="3" fillId="0" borderId="34" xfId="0" applyNumberFormat="1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164" fontId="3" fillId="0" borderId="35" xfId="0" applyNumberFormat="1" applyFont="1" applyFill="1" applyBorder="1" applyAlignment="1">
      <alignment horizontal="right"/>
    </xf>
    <xf numFmtId="49" fontId="3" fillId="0" borderId="36" xfId="0" applyNumberFormat="1" applyFont="1" applyFill="1" applyBorder="1" applyAlignment="1">
      <alignment horizontal="center"/>
    </xf>
    <xf numFmtId="49" fontId="3" fillId="0" borderId="37" xfId="0" applyNumberFormat="1" applyFont="1" applyFill="1" applyBorder="1" applyAlignment="1">
      <alignment horizontal="center"/>
    </xf>
    <xf numFmtId="49" fontId="3" fillId="0" borderId="38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right" wrapText="1"/>
    </xf>
    <xf numFmtId="49" fontId="3" fillId="0" borderId="7" xfId="0" applyNumberFormat="1" applyFont="1" applyFill="1" applyBorder="1" applyAlignment="1">
      <alignment horizontal="right" wrapText="1"/>
    </xf>
    <xf numFmtId="164" fontId="3" fillId="0" borderId="10" xfId="0" applyNumberFormat="1" applyFont="1" applyFill="1" applyBorder="1" applyAlignment="1">
      <alignment horizontal="right" wrapText="1"/>
    </xf>
    <xf numFmtId="0" fontId="3" fillId="0" borderId="25" xfId="0" applyFont="1" applyFill="1" applyBorder="1" applyAlignment="1">
      <alignment horizontal="left" wrapText="1" indent="3"/>
    </xf>
    <xf numFmtId="49" fontId="3" fillId="0" borderId="39" xfId="0" applyNumberFormat="1" applyFont="1" applyFill="1" applyBorder="1" applyAlignment="1">
      <alignment horizontal="right"/>
    </xf>
    <xf numFmtId="164" fontId="3" fillId="0" borderId="40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49" fontId="3" fillId="0" borderId="3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49" fontId="3" fillId="0" borderId="35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2" fillId="0" borderId="41" xfId="0" applyFont="1" applyFill="1" applyBorder="1" applyAlignment="1">
      <alignment horizontal="left"/>
    </xf>
    <xf numFmtId="49" fontId="2" fillId="0" borderId="22" xfId="0" applyNumberFormat="1" applyFont="1" applyFill="1" applyBorder="1" applyAlignment="1">
      <alignment horizontal="left"/>
    </xf>
    <xf numFmtId="0" fontId="2" fillId="0" borderId="22" xfId="0" applyFont="1" applyFill="1" applyBorder="1"/>
    <xf numFmtId="49" fontId="2" fillId="0" borderId="22" xfId="0" applyNumberFormat="1" applyFont="1" applyFill="1" applyBorder="1"/>
    <xf numFmtId="49" fontId="3" fillId="0" borderId="22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49" fontId="3" fillId="0" borderId="39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wrapText="1" indent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0" fontId="3" fillId="0" borderId="33" xfId="0" applyFont="1" applyFill="1" applyBorder="1" applyAlignment="1">
      <alignment horizontal="left" wrapText="1" indent="3"/>
    </xf>
    <xf numFmtId="164" fontId="3" fillId="0" borderId="3" xfId="0" applyNumberFormat="1" applyFont="1" applyFill="1" applyBorder="1" applyAlignment="1" applyProtection="1">
      <alignment horizontal="right"/>
      <protection locked="0"/>
    </xf>
    <xf numFmtId="49" fontId="1" fillId="0" borderId="0" xfId="0" applyNumberFormat="1" applyFont="1" applyFill="1" applyAlignment="1">
      <alignment horizontal="left" indent="2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/>
    </xf>
    <xf numFmtId="0" fontId="7" fillId="0" borderId="33" xfId="0" applyFont="1" applyFill="1" applyBorder="1" applyAlignment="1">
      <alignment horizontal="left" wrapText="1" indent="1"/>
    </xf>
    <xf numFmtId="49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 vertical="top" indent="15"/>
    </xf>
    <xf numFmtId="0" fontId="3" fillId="0" borderId="18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8" xfId="0" applyFont="1" applyFill="1" applyBorder="1" applyAlignment="1">
      <alignment horizontal="center" vertical="top"/>
    </xf>
    <xf numFmtId="0" fontId="3" fillId="0" borderId="18" xfId="0" applyFont="1" applyFill="1" applyBorder="1"/>
    <xf numFmtId="49" fontId="3" fillId="0" borderId="18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right" indent="2"/>
    </xf>
    <xf numFmtId="49" fontId="3" fillId="0" borderId="18" xfId="0" applyNumberFormat="1" applyFont="1" applyFill="1" applyBorder="1" applyAlignment="1">
      <alignment horizontal="center" vertical="top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49" fontId="3" fillId="0" borderId="39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0" fillId="0" borderId="0" xfId="0" applyFill="1"/>
    <xf numFmtId="49" fontId="3" fillId="0" borderId="23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right"/>
    </xf>
    <xf numFmtId="164" fontId="3" fillId="0" borderId="42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3" fillId="0" borderId="43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49" fontId="3" fillId="0" borderId="14" xfId="0" applyNumberFormat="1" applyFont="1" applyFill="1" applyBorder="1" applyAlignment="1">
      <alignment horizontal="center" vertical="center"/>
    </xf>
    <xf numFmtId="49" fontId="11" fillId="3" borderId="45" xfId="0" applyNumberFormat="1" applyFont="1" applyFill="1" applyBorder="1" applyAlignment="1">
      <alignment horizontal="left" vertical="center" indent="1"/>
    </xf>
    <xf numFmtId="49" fontId="11" fillId="3" borderId="49" xfId="0" applyNumberFormat="1" applyFont="1" applyFill="1" applyBorder="1" applyAlignment="1">
      <alignment horizontal="left" vertical="center" indent="1"/>
    </xf>
    <xf numFmtId="49" fontId="11" fillId="3" borderId="54" xfId="0" applyNumberFormat="1" applyFont="1" applyFill="1" applyBorder="1" applyAlignment="1">
      <alignment horizontal="left" vertical="center" indent="1"/>
    </xf>
    <xf numFmtId="49" fontId="11" fillId="3" borderId="53" xfId="0" applyNumberFormat="1" applyFont="1" applyFill="1" applyBorder="1" applyAlignment="1">
      <alignment horizontal="left" vertical="center" indent="1"/>
    </xf>
    <xf numFmtId="0" fontId="0" fillId="3" borderId="51" xfId="0" applyFill="1" applyBorder="1" applyAlignment="1">
      <alignment horizontal="center"/>
    </xf>
    <xf numFmtId="0" fontId="3" fillId="0" borderId="1" xfId="0" applyFont="1" applyFill="1" applyBorder="1" applyAlignment="1">
      <alignment horizontal="left" indent="1"/>
    </xf>
    <xf numFmtId="49" fontId="3" fillId="0" borderId="0" xfId="0" applyNumberFormat="1" applyFont="1" applyFill="1" applyAlignment="1">
      <alignment horizontal="left" wrapText="1" indent="1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5" xfId="0" applyFont="1" applyFill="1" applyBorder="1" applyAlignment="1" applyProtection="1">
      <alignment horizontal="left"/>
      <protection locked="0"/>
    </xf>
    <xf numFmtId="0" fontId="10" fillId="0" borderId="48" xfId="0" applyFont="1" applyBorder="1" applyAlignment="1">
      <alignment horizontal="left" vertical="center" indent="2"/>
    </xf>
    <xf numFmtId="0" fontId="10" fillId="0" borderId="46" xfId="0" applyFont="1" applyBorder="1" applyAlignment="1">
      <alignment horizontal="left" vertical="center" indent="2"/>
    </xf>
    <xf numFmtId="0" fontId="9" fillId="0" borderId="47" xfId="0" applyFont="1" applyBorder="1" applyAlignment="1">
      <alignment horizontal="right" indent="1"/>
    </xf>
    <xf numFmtId="49" fontId="11" fillId="3" borderId="52" xfId="0" applyNumberFormat="1" applyFont="1" applyFill="1" applyBorder="1" applyAlignment="1">
      <alignment horizontal="left" vertical="center" indent="1"/>
    </xf>
    <xf numFmtId="49" fontId="11" fillId="3" borderId="50" xfId="0" applyNumberFormat="1" applyFont="1" applyFill="1" applyBorder="1" applyAlignment="1">
      <alignment horizontal="left" vertical="center" indent="1"/>
    </xf>
    <xf numFmtId="14" fontId="11" fillId="3" borderId="45" xfId="0" applyNumberFormat="1" applyFont="1" applyFill="1" applyBorder="1" applyAlignment="1">
      <alignment horizontal="left" vertical="center" indent="1"/>
    </xf>
    <xf numFmtId="14" fontId="11" fillId="3" borderId="49" xfId="0" applyNumberFormat="1" applyFont="1" applyFill="1" applyBorder="1" applyAlignment="1">
      <alignment horizontal="left" vertical="center" indent="1"/>
    </xf>
    <xf numFmtId="49" fontId="9" fillId="3" borderId="49" xfId="0" applyNumberFormat="1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right" indent="1"/>
    </xf>
    <xf numFmtId="49" fontId="9" fillId="3" borderId="53" xfId="0" applyNumberFormat="1" applyFont="1" applyFill="1" applyBorder="1" applyAlignment="1">
      <alignment horizontal="right" indent="1"/>
    </xf>
    <xf numFmtId="49" fontId="9" fillId="3" borderId="44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left" vertical="center" indent="2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indent="2"/>
    </xf>
    <xf numFmtId="0" fontId="3" fillId="0" borderId="0" xfId="0" applyFont="1" applyFill="1" applyAlignment="1">
      <alignment horizontal="right" indent="1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0" borderId="15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Alignment="1">
      <alignment horizontal="left" indent="2"/>
    </xf>
    <xf numFmtId="0" fontId="0" fillId="0" borderId="18" xfId="0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wrapText="1"/>
      <protection locked="0"/>
    </xf>
    <xf numFmtId="49" fontId="3" fillId="0" borderId="18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9" fillId="0" borderId="46" xfId="0" applyFont="1" applyBorder="1" applyAlignment="1">
      <alignment horizontal="right" indent="1"/>
    </xf>
    <xf numFmtId="0" fontId="0" fillId="0" borderId="47" xfId="0" applyBorder="1" applyAlignment="1">
      <alignment horizontal="center"/>
    </xf>
    <xf numFmtId="49" fontId="9" fillId="3" borderId="50" xfId="0" applyNumberFormat="1" applyFont="1" applyFill="1" applyBorder="1" applyAlignment="1">
      <alignment horizontal="right" indent="1"/>
    </xf>
    <xf numFmtId="49" fontId="9" fillId="3" borderId="51" xfId="0" applyNumberFormat="1" applyFont="1" applyFill="1" applyBorder="1" applyAlignment="1">
      <alignment horizontal="right" indent="1"/>
    </xf>
    <xf numFmtId="0" fontId="3" fillId="0" borderId="18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right" indent="1"/>
    </xf>
    <xf numFmtId="0" fontId="8" fillId="0" borderId="0" xfId="0" applyFont="1" applyFill="1" applyAlignment="1">
      <alignment horizontal="center"/>
    </xf>
    <xf numFmtId="49" fontId="3" fillId="0" borderId="1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29" xfId="0" applyFont="1" applyFill="1" applyBorder="1" applyAlignment="1">
      <alignment horizontal="left" wrapText="1"/>
    </xf>
    <xf numFmtId="0" fontId="3" fillId="0" borderId="3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109</xdr:row>
      <xdr:rowOff>28575</xdr:rowOff>
    </xdr:from>
    <xdr:to>
      <xdr:col>4</xdr:col>
      <xdr:colOff>857250</xdr:colOff>
      <xdr:row>109</xdr:row>
      <xdr:rowOff>600075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21"/>
  <sheetViews>
    <sheetView tabSelected="1" workbookViewId="0">
      <selection activeCell="J16" sqref="J16:J17"/>
    </sheetView>
  </sheetViews>
  <sheetFormatPr defaultRowHeight="14.5"/>
  <cols>
    <col min="1" max="1" width="0.81640625" customWidth="1"/>
    <col min="2" max="2" width="39.54296875" customWidth="1"/>
    <col min="3" max="3" width="6.54296875" customWidth="1"/>
    <col min="4" max="4" width="6.26953125" customWidth="1"/>
    <col min="5" max="10" width="15.7265625" customWidth="1"/>
    <col min="11" max="14" width="15.7265625" hidden="1" customWidth="1"/>
    <col min="15" max="15" width="15.7265625" customWidth="1"/>
    <col min="16" max="16" width="9.1796875" hidden="1" customWidth="1"/>
    <col min="17" max="17" width="80.7265625" hidden="1" customWidth="1"/>
  </cols>
  <sheetData>
    <row r="1" spans="2:17" ht="5.15" customHeight="1"/>
    <row r="2" spans="2:17" ht="15" customHeight="1">
      <c r="B2" s="214" t="s">
        <v>0</v>
      </c>
      <c r="C2" s="215"/>
      <c r="D2" s="215"/>
      <c r="E2" s="215"/>
      <c r="F2" s="215"/>
      <c r="G2" s="215"/>
      <c r="H2" s="215"/>
      <c r="I2" s="215"/>
      <c r="J2" s="27"/>
      <c r="K2" s="28"/>
      <c r="L2" s="28" t="s">
        <v>1</v>
      </c>
      <c r="M2" s="29"/>
      <c r="N2" s="30"/>
      <c r="O2" s="31"/>
      <c r="P2" s="3"/>
    </row>
    <row r="3" spans="2:17" ht="15.75" customHeight="1">
      <c r="B3" s="218" t="s">
        <v>2</v>
      </c>
      <c r="C3" s="218"/>
      <c r="D3" s="218"/>
      <c r="E3" s="218"/>
      <c r="F3" s="218"/>
      <c r="G3" s="218"/>
      <c r="H3" s="218"/>
      <c r="I3" s="218"/>
      <c r="J3" s="32"/>
      <c r="K3" s="33" t="s">
        <v>3</v>
      </c>
      <c r="L3" s="33" t="s">
        <v>4</v>
      </c>
      <c r="M3" s="34"/>
      <c r="N3" s="35" t="s">
        <v>5</v>
      </c>
      <c r="O3" s="36" t="s">
        <v>6</v>
      </c>
      <c r="P3" s="4"/>
    </row>
    <row r="4" spans="2:17" ht="15" customHeight="1">
      <c r="B4" s="219"/>
      <c r="C4" s="219"/>
      <c r="D4" s="219"/>
      <c r="E4" s="219"/>
      <c r="F4" s="219"/>
      <c r="G4" s="219"/>
      <c r="H4" s="219"/>
      <c r="I4" s="219"/>
      <c r="J4" s="37" t="s">
        <v>7</v>
      </c>
      <c r="K4" s="38" t="s">
        <v>8</v>
      </c>
      <c r="L4" s="39" t="s">
        <v>9</v>
      </c>
      <c r="M4" s="40"/>
      <c r="N4" s="41" t="s">
        <v>10</v>
      </c>
      <c r="O4" s="42" t="s">
        <v>11</v>
      </c>
      <c r="P4" s="5"/>
    </row>
    <row r="5" spans="2:17" ht="15" customHeight="1">
      <c r="B5" s="43"/>
      <c r="C5" s="196" t="s">
        <v>12</v>
      </c>
      <c r="D5" s="196"/>
      <c r="E5" s="196"/>
      <c r="F5" s="176" t="s">
        <v>13</v>
      </c>
      <c r="G5" s="176"/>
      <c r="H5" s="203"/>
      <c r="I5" s="203"/>
      <c r="J5" s="37" t="s">
        <v>14</v>
      </c>
      <c r="K5" s="44"/>
      <c r="L5" s="45" t="s">
        <v>15</v>
      </c>
      <c r="M5" s="44"/>
      <c r="N5" s="46" t="s">
        <v>16</v>
      </c>
      <c r="O5" s="47">
        <v>46023</v>
      </c>
      <c r="P5" s="6"/>
    </row>
    <row r="6" spans="2:17" ht="15" customHeight="1">
      <c r="B6" s="48" t="s">
        <v>17</v>
      </c>
      <c r="C6" s="197" t="s">
        <v>18</v>
      </c>
      <c r="D6" s="197"/>
      <c r="E6" s="197"/>
      <c r="F6" s="198"/>
      <c r="G6" s="198"/>
      <c r="H6" s="197"/>
      <c r="I6" s="197"/>
      <c r="J6" s="49" t="s">
        <v>19</v>
      </c>
      <c r="K6" s="44"/>
      <c r="L6" s="45" t="s">
        <v>20</v>
      </c>
      <c r="M6" s="44"/>
      <c r="N6" s="46" t="s">
        <v>21</v>
      </c>
      <c r="O6" s="50" t="s">
        <v>22</v>
      </c>
      <c r="P6" s="7"/>
      <c r="Q6" s="8" t="s">
        <v>18</v>
      </c>
    </row>
    <row r="7" spans="2:17" ht="15" customHeight="1">
      <c r="B7" s="48" t="s">
        <v>23</v>
      </c>
      <c r="C7" s="198"/>
      <c r="D7" s="198"/>
      <c r="E7" s="198"/>
      <c r="F7" s="198"/>
      <c r="G7" s="198"/>
      <c r="H7" s="198"/>
      <c r="I7" s="198"/>
      <c r="J7" s="49"/>
      <c r="K7" s="51" t="s">
        <v>24</v>
      </c>
      <c r="L7" s="52" t="s">
        <v>25</v>
      </c>
      <c r="M7" s="46"/>
      <c r="N7" s="46" t="s">
        <v>26</v>
      </c>
      <c r="O7" s="50"/>
      <c r="P7" s="7"/>
      <c r="Q7" s="8"/>
    </row>
    <row r="8" spans="2:17" ht="15.75" customHeight="1">
      <c r="B8" s="48" t="s">
        <v>27</v>
      </c>
      <c r="C8" s="198" t="s">
        <v>206</v>
      </c>
      <c r="D8" s="198"/>
      <c r="E8" s="198"/>
      <c r="F8" s="198"/>
      <c r="G8" s="198"/>
      <c r="H8" s="198"/>
      <c r="I8" s="198"/>
      <c r="J8" s="53" t="s">
        <v>28</v>
      </c>
      <c r="K8" s="33" t="s">
        <v>29</v>
      </c>
      <c r="L8" s="33" t="s">
        <v>30</v>
      </c>
      <c r="M8" s="46"/>
      <c r="N8" s="46" t="s">
        <v>31</v>
      </c>
      <c r="O8" s="50" t="s">
        <v>211</v>
      </c>
      <c r="P8" s="7"/>
      <c r="Q8" s="8"/>
    </row>
    <row r="9" spans="2:17" ht="15" customHeight="1">
      <c r="B9" s="48"/>
      <c r="C9" s="200"/>
      <c r="D9" s="200"/>
      <c r="E9" s="200"/>
      <c r="F9" s="200"/>
      <c r="G9" s="200"/>
      <c r="H9" s="200"/>
      <c r="I9" s="200"/>
      <c r="J9" s="54" t="s">
        <v>32</v>
      </c>
      <c r="K9" s="39"/>
      <c r="L9" s="39" t="s">
        <v>33</v>
      </c>
      <c r="M9" s="46"/>
      <c r="N9" s="46" t="s">
        <v>34</v>
      </c>
      <c r="O9" s="50" t="s">
        <v>208</v>
      </c>
      <c r="P9" s="7"/>
    </row>
    <row r="10" spans="2:17" ht="23.25" customHeight="1">
      <c r="B10" s="55" t="s">
        <v>35</v>
      </c>
      <c r="C10" s="197" t="s">
        <v>207</v>
      </c>
      <c r="D10" s="197"/>
      <c r="E10" s="197"/>
      <c r="F10" s="197"/>
      <c r="G10" s="197"/>
      <c r="H10" s="197"/>
      <c r="I10" s="197"/>
      <c r="J10" s="54" t="s">
        <v>36</v>
      </c>
      <c r="K10" s="46" t="s">
        <v>37</v>
      </c>
      <c r="L10" s="46" t="s">
        <v>38</v>
      </c>
      <c r="M10" s="46"/>
      <c r="N10" s="46" t="s">
        <v>39</v>
      </c>
      <c r="O10" s="50" t="s">
        <v>209</v>
      </c>
      <c r="P10" s="7"/>
      <c r="Q10" s="8"/>
    </row>
    <row r="11" spans="2:17" ht="15" customHeight="1">
      <c r="B11" s="48" t="s">
        <v>40</v>
      </c>
      <c r="C11" s="198" t="s">
        <v>41</v>
      </c>
      <c r="D11" s="198"/>
      <c r="E11" s="198"/>
      <c r="F11" s="198"/>
      <c r="G11" s="198"/>
      <c r="H11" s="198"/>
      <c r="I11" s="198"/>
      <c r="J11" s="49"/>
      <c r="K11" s="56" t="s">
        <v>42</v>
      </c>
      <c r="L11" s="57" t="s">
        <v>43</v>
      </c>
      <c r="M11" s="46"/>
      <c r="N11" s="46" t="s">
        <v>44</v>
      </c>
      <c r="O11" s="58"/>
      <c r="P11" s="5"/>
      <c r="Q11" s="8"/>
    </row>
    <row r="12" spans="2:17" ht="15" customHeight="1">
      <c r="B12" s="48" t="s">
        <v>45</v>
      </c>
      <c r="C12" s="59"/>
      <c r="D12" s="59"/>
      <c r="E12" s="59"/>
      <c r="F12" s="60"/>
      <c r="G12" s="60"/>
      <c r="H12" s="60"/>
      <c r="I12" s="60"/>
      <c r="J12" s="61"/>
      <c r="K12" s="62"/>
      <c r="L12" s="63" t="s">
        <v>46</v>
      </c>
      <c r="M12" s="46"/>
      <c r="N12" s="46" t="s">
        <v>47</v>
      </c>
      <c r="O12" s="58"/>
      <c r="P12" s="5"/>
      <c r="Q12" s="8"/>
    </row>
    <row r="13" spans="2:17" ht="15.75" customHeight="1">
      <c r="B13" s="48" t="s">
        <v>48</v>
      </c>
      <c r="C13" s="48"/>
      <c r="D13" s="48"/>
      <c r="E13" s="48"/>
      <c r="F13" s="64"/>
      <c r="G13" s="64"/>
      <c r="H13" s="64"/>
      <c r="I13" s="64"/>
      <c r="J13" s="61" t="s">
        <v>49</v>
      </c>
      <c r="K13" s="65"/>
      <c r="L13" s="66"/>
      <c r="M13" s="46"/>
      <c r="N13" s="46" t="s">
        <v>50</v>
      </c>
      <c r="O13" s="67" t="s">
        <v>51</v>
      </c>
      <c r="P13" s="5"/>
      <c r="Q13" s="8"/>
    </row>
    <row r="14" spans="2:17" ht="15" customHeight="1">
      <c r="B14" s="68"/>
      <c r="C14" s="192" t="s">
        <v>52</v>
      </c>
      <c r="D14" s="192"/>
      <c r="E14" s="192"/>
      <c r="F14" s="192"/>
      <c r="G14" s="192"/>
      <c r="H14" s="192"/>
      <c r="I14" s="192"/>
      <c r="J14" s="69"/>
      <c r="K14" s="69"/>
      <c r="L14" s="69"/>
      <c r="M14" s="70"/>
      <c r="N14" s="70"/>
      <c r="O14" s="71"/>
      <c r="P14" s="9"/>
      <c r="Q14" s="8"/>
    </row>
    <row r="15" spans="2:17" ht="15" customHeight="1">
      <c r="B15" s="210" t="s">
        <v>53</v>
      </c>
      <c r="C15" s="193" t="s">
        <v>54</v>
      </c>
      <c r="D15" s="193" t="s">
        <v>55</v>
      </c>
      <c r="E15" s="156" t="s">
        <v>56</v>
      </c>
      <c r="F15" s="170" t="s">
        <v>57</v>
      </c>
      <c r="G15" s="170"/>
      <c r="H15" s="170"/>
      <c r="I15" s="170"/>
      <c r="J15" s="170"/>
      <c r="K15" s="72"/>
      <c r="L15" s="72"/>
      <c r="M15" s="72"/>
      <c r="N15" s="72"/>
      <c r="O15" s="156" t="s">
        <v>58</v>
      </c>
      <c r="P15" s="10"/>
    </row>
    <row r="16" spans="2:17" ht="15" customHeight="1">
      <c r="B16" s="210"/>
      <c r="C16" s="194"/>
      <c r="D16" s="194"/>
      <c r="E16" s="156"/>
      <c r="F16" s="156" t="s">
        <v>59</v>
      </c>
      <c r="G16" s="156" t="s">
        <v>60</v>
      </c>
      <c r="H16" s="156" t="s">
        <v>61</v>
      </c>
      <c r="I16" s="156" t="s">
        <v>62</v>
      </c>
      <c r="J16" s="170" t="s">
        <v>63</v>
      </c>
      <c r="K16" s="72"/>
      <c r="L16" s="72"/>
      <c r="M16" s="72"/>
      <c r="N16" s="72"/>
      <c r="O16" s="156"/>
      <c r="P16" s="10"/>
    </row>
    <row r="17" spans="2:16" ht="15" customHeight="1">
      <c r="B17" s="210"/>
      <c r="C17" s="194"/>
      <c r="D17" s="194"/>
      <c r="E17" s="156"/>
      <c r="F17" s="156"/>
      <c r="G17" s="156"/>
      <c r="H17" s="156"/>
      <c r="I17" s="156"/>
      <c r="J17" s="170"/>
      <c r="K17" s="72"/>
      <c r="L17" s="72"/>
      <c r="M17" s="72"/>
      <c r="N17" s="72"/>
      <c r="O17" s="156"/>
      <c r="P17" s="10"/>
    </row>
    <row r="18" spans="2:16" ht="15.75" customHeight="1">
      <c r="B18" s="73">
        <v>1</v>
      </c>
      <c r="C18" s="74">
        <v>2</v>
      </c>
      <c r="D18" s="74">
        <v>3</v>
      </c>
      <c r="E18" s="75" t="s">
        <v>64</v>
      </c>
      <c r="F18" s="75" t="s">
        <v>24</v>
      </c>
      <c r="G18" s="75" t="s">
        <v>65</v>
      </c>
      <c r="H18" s="75" t="s">
        <v>66</v>
      </c>
      <c r="I18" s="75" t="s">
        <v>67</v>
      </c>
      <c r="J18" s="75" t="s">
        <v>68</v>
      </c>
      <c r="K18" s="75"/>
      <c r="L18" s="75"/>
      <c r="M18" s="75"/>
      <c r="N18" s="75"/>
      <c r="O18" s="76" t="s">
        <v>69</v>
      </c>
      <c r="P18" s="11"/>
    </row>
    <row r="19" spans="2:16" ht="15" customHeight="1">
      <c r="B19" s="77" t="s">
        <v>70</v>
      </c>
      <c r="C19" s="78" t="s">
        <v>71</v>
      </c>
      <c r="D19" s="79"/>
      <c r="E19" s="80">
        <v>1171200</v>
      </c>
      <c r="F19" s="80">
        <v>957539.88</v>
      </c>
      <c r="G19" s="80">
        <v>109500</v>
      </c>
      <c r="H19" s="80">
        <v>0</v>
      </c>
      <c r="I19" s="80">
        <v>0</v>
      </c>
      <c r="J19" s="80">
        <v>1067039.8799999999</v>
      </c>
      <c r="K19" s="81"/>
      <c r="L19" s="81"/>
      <c r="M19" s="81"/>
      <c r="N19" s="81"/>
      <c r="O19" s="82">
        <v>104160.12</v>
      </c>
      <c r="P19" s="12"/>
    </row>
    <row r="20" spans="2:16" ht="15" customHeight="1">
      <c r="B20" s="83" t="s">
        <v>72</v>
      </c>
      <c r="C20" s="84" t="s">
        <v>73</v>
      </c>
      <c r="D20" s="85" t="s">
        <v>74</v>
      </c>
      <c r="E20" s="86">
        <v>42100</v>
      </c>
      <c r="F20" s="86">
        <v>42063.72</v>
      </c>
      <c r="G20" s="86"/>
      <c r="H20" s="86"/>
      <c r="I20" s="86"/>
      <c r="J20" s="87">
        <f>F20+G20+H20+I20</f>
        <v>42063.72</v>
      </c>
      <c r="K20" s="88" t="s">
        <v>73</v>
      </c>
      <c r="L20" s="88"/>
      <c r="M20" s="88"/>
      <c r="N20" s="88"/>
      <c r="O20" s="89">
        <f>E20-J20</f>
        <v>36.279999999998836</v>
      </c>
      <c r="P20" s="12"/>
    </row>
    <row r="21" spans="2:16" ht="15" customHeight="1">
      <c r="B21" s="83" t="s">
        <v>75</v>
      </c>
      <c r="C21" s="84" t="s">
        <v>76</v>
      </c>
      <c r="D21" s="85" t="s">
        <v>77</v>
      </c>
      <c r="E21" s="86">
        <v>1125900</v>
      </c>
      <c r="F21" s="86">
        <v>912385.28</v>
      </c>
      <c r="G21" s="86">
        <v>109500</v>
      </c>
      <c r="H21" s="86"/>
      <c r="I21" s="86"/>
      <c r="J21" s="87">
        <f>F21+G21+H21+I21</f>
        <v>1021885.28</v>
      </c>
      <c r="K21" s="88" t="s">
        <v>76</v>
      </c>
      <c r="L21" s="88"/>
      <c r="M21" s="88"/>
      <c r="N21" s="88"/>
      <c r="O21" s="89">
        <f>E21-J21</f>
        <v>104014.71999999997</v>
      </c>
      <c r="P21" s="12"/>
    </row>
    <row r="22" spans="2:16" ht="15" customHeight="1">
      <c r="B22" s="83" t="s">
        <v>78</v>
      </c>
      <c r="C22" s="84" t="s">
        <v>79</v>
      </c>
      <c r="D22" s="85" t="s">
        <v>80</v>
      </c>
      <c r="E22" s="86">
        <v>9100</v>
      </c>
      <c r="F22" s="86">
        <v>9010.7900000000009</v>
      </c>
      <c r="G22" s="86"/>
      <c r="H22" s="86"/>
      <c r="I22" s="86"/>
      <c r="J22" s="87">
        <f>F22+G22+H22+I22</f>
        <v>9010.7900000000009</v>
      </c>
      <c r="K22" s="88" t="s">
        <v>79</v>
      </c>
      <c r="L22" s="88"/>
      <c r="M22" s="88"/>
      <c r="N22" s="88"/>
      <c r="O22" s="89">
        <f>E22-J22</f>
        <v>89.209999999999127</v>
      </c>
      <c r="P22" s="12"/>
    </row>
    <row r="23" spans="2:16" ht="15" customHeight="1">
      <c r="B23" s="83" t="s">
        <v>81</v>
      </c>
      <c r="C23" s="84" t="s">
        <v>82</v>
      </c>
      <c r="D23" s="90" t="s">
        <v>83</v>
      </c>
      <c r="E23" s="87">
        <v>100</v>
      </c>
      <c r="F23" s="87">
        <v>64.91</v>
      </c>
      <c r="G23" s="87"/>
      <c r="H23" s="87"/>
      <c r="I23" s="87"/>
      <c r="J23" s="87">
        <v>64.91</v>
      </c>
      <c r="K23" s="88" t="s">
        <v>84</v>
      </c>
      <c r="L23" s="88"/>
      <c r="M23" s="88"/>
      <c r="N23" s="88"/>
      <c r="O23" s="89">
        <v>35.090000000000003</v>
      </c>
      <c r="P23" s="12"/>
    </row>
    <row r="24" spans="2:16" ht="15" customHeight="1">
      <c r="B24" s="83" t="s">
        <v>85</v>
      </c>
      <c r="C24" s="84" t="s">
        <v>86</v>
      </c>
      <c r="D24" s="85" t="s">
        <v>87</v>
      </c>
      <c r="E24" s="86">
        <v>100</v>
      </c>
      <c r="F24" s="86">
        <v>64.91</v>
      </c>
      <c r="G24" s="86"/>
      <c r="H24" s="86"/>
      <c r="I24" s="86"/>
      <c r="J24" s="87">
        <f>F24+G24+H24+I24</f>
        <v>64.91</v>
      </c>
      <c r="K24" s="88" t="s">
        <v>86</v>
      </c>
      <c r="L24" s="88"/>
      <c r="M24" s="88"/>
      <c r="N24" s="88"/>
      <c r="O24" s="89">
        <f>E24-J24</f>
        <v>35.090000000000003</v>
      </c>
      <c r="P24" s="12"/>
    </row>
    <row r="25" spans="2:16" ht="15" customHeight="1">
      <c r="B25" s="83" t="s">
        <v>88</v>
      </c>
      <c r="C25" s="84" t="s">
        <v>89</v>
      </c>
      <c r="D25" s="85" t="s">
        <v>90</v>
      </c>
      <c r="E25" s="86">
        <v>-6000</v>
      </c>
      <c r="F25" s="86">
        <v>-5984.82</v>
      </c>
      <c r="G25" s="86"/>
      <c r="H25" s="86"/>
      <c r="I25" s="86"/>
      <c r="J25" s="87">
        <f>F25+G25+H25+I25</f>
        <v>-5984.82</v>
      </c>
      <c r="K25" s="88" t="s">
        <v>89</v>
      </c>
      <c r="L25" s="88"/>
      <c r="M25" s="88"/>
      <c r="N25" s="88"/>
      <c r="O25" s="89">
        <f>E25-J25</f>
        <v>-15.180000000000291</v>
      </c>
      <c r="P25" s="12"/>
    </row>
    <row r="26" spans="2:16" ht="0.75" customHeight="1">
      <c r="B26" s="91"/>
      <c r="C26" s="92"/>
      <c r="D26" s="93"/>
      <c r="E26" s="94"/>
      <c r="F26" s="94"/>
      <c r="G26" s="94"/>
      <c r="H26" s="94"/>
      <c r="I26" s="94"/>
      <c r="J26" s="94"/>
      <c r="K26" s="95"/>
      <c r="L26" s="96"/>
      <c r="M26" s="96"/>
      <c r="N26" s="96"/>
      <c r="O26" s="97"/>
      <c r="P26" s="13"/>
    </row>
    <row r="27" spans="2:16" ht="15" customHeight="1">
      <c r="B27" s="216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14"/>
    </row>
    <row r="28" spans="2:16" ht="15" customHeight="1">
      <c r="B28" s="68"/>
      <c r="C28" s="195" t="s">
        <v>91</v>
      </c>
      <c r="D28" s="195"/>
      <c r="E28" s="195"/>
      <c r="F28" s="195"/>
      <c r="G28" s="195"/>
      <c r="H28" s="195"/>
      <c r="I28" s="195"/>
      <c r="J28" s="195"/>
      <c r="K28" s="98"/>
      <c r="L28" s="98"/>
      <c r="M28" s="98"/>
      <c r="N28" s="98"/>
      <c r="O28" s="28" t="s">
        <v>92</v>
      </c>
      <c r="P28" s="15"/>
    </row>
    <row r="29" spans="2:16" ht="15" customHeight="1">
      <c r="B29" s="210" t="s">
        <v>53</v>
      </c>
      <c r="C29" s="193" t="s">
        <v>54</v>
      </c>
      <c r="D29" s="193" t="s">
        <v>55</v>
      </c>
      <c r="E29" s="156" t="s">
        <v>56</v>
      </c>
      <c r="F29" s="170" t="s">
        <v>57</v>
      </c>
      <c r="G29" s="170"/>
      <c r="H29" s="170"/>
      <c r="I29" s="170"/>
      <c r="J29" s="170"/>
      <c r="K29" s="72"/>
      <c r="L29" s="72"/>
      <c r="M29" s="72"/>
      <c r="N29" s="72"/>
      <c r="O29" s="156" t="s">
        <v>58</v>
      </c>
      <c r="P29" s="10"/>
    </row>
    <row r="30" spans="2:16" ht="15" customHeight="1">
      <c r="B30" s="210"/>
      <c r="C30" s="194"/>
      <c r="D30" s="194"/>
      <c r="E30" s="156"/>
      <c r="F30" s="156" t="s">
        <v>59</v>
      </c>
      <c r="G30" s="156" t="s">
        <v>60</v>
      </c>
      <c r="H30" s="156" t="s">
        <v>61</v>
      </c>
      <c r="I30" s="156" t="s">
        <v>62</v>
      </c>
      <c r="J30" s="170" t="s">
        <v>63</v>
      </c>
      <c r="K30" s="72"/>
      <c r="L30" s="72"/>
      <c r="M30" s="72"/>
      <c r="N30" s="72"/>
      <c r="O30" s="156"/>
      <c r="P30" s="10"/>
    </row>
    <row r="31" spans="2:16" ht="15" customHeight="1">
      <c r="B31" s="210"/>
      <c r="C31" s="194"/>
      <c r="D31" s="194"/>
      <c r="E31" s="156"/>
      <c r="F31" s="156"/>
      <c r="G31" s="156"/>
      <c r="H31" s="156"/>
      <c r="I31" s="156"/>
      <c r="J31" s="170"/>
      <c r="K31" s="72"/>
      <c r="L31" s="72"/>
      <c r="M31" s="72"/>
      <c r="N31" s="72"/>
      <c r="O31" s="156"/>
      <c r="P31" s="10"/>
    </row>
    <row r="32" spans="2:16" ht="15.75" customHeight="1">
      <c r="B32" s="73">
        <v>1</v>
      </c>
      <c r="C32" s="74">
        <v>2</v>
      </c>
      <c r="D32" s="74">
        <v>3</v>
      </c>
      <c r="E32" s="75" t="s">
        <v>64</v>
      </c>
      <c r="F32" s="75" t="s">
        <v>24</v>
      </c>
      <c r="G32" s="75" t="s">
        <v>65</v>
      </c>
      <c r="H32" s="75" t="s">
        <v>66</v>
      </c>
      <c r="I32" s="75" t="s">
        <v>67</v>
      </c>
      <c r="J32" s="75" t="s">
        <v>68</v>
      </c>
      <c r="K32" s="75"/>
      <c r="L32" s="75"/>
      <c r="M32" s="75"/>
      <c r="N32" s="75"/>
      <c r="O32" s="76" t="s">
        <v>69</v>
      </c>
      <c r="P32" s="11"/>
    </row>
    <row r="33" spans="2:16" ht="23.25" customHeight="1">
      <c r="B33" s="77" t="s">
        <v>93</v>
      </c>
      <c r="C33" s="78" t="s">
        <v>94</v>
      </c>
      <c r="D33" s="79" t="s">
        <v>95</v>
      </c>
      <c r="E33" s="80">
        <v>1592951.59</v>
      </c>
      <c r="F33" s="80">
        <v>1435690.26</v>
      </c>
      <c r="G33" s="80">
        <v>7665</v>
      </c>
      <c r="H33" s="80">
        <v>0</v>
      </c>
      <c r="I33" s="80">
        <v>0</v>
      </c>
      <c r="J33" s="80">
        <v>1443355.26</v>
      </c>
      <c r="K33" s="81"/>
      <c r="L33" s="81"/>
      <c r="M33" s="81"/>
      <c r="N33" s="81"/>
      <c r="O33" s="82">
        <v>149596.32999999999</v>
      </c>
      <c r="P33" s="12"/>
    </row>
    <row r="34" spans="2:16" ht="15" customHeight="1">
      <c r="B34" s="83" t="s">
        <v>96</v>
      </c>
      <c r="C34" s="84"/>
      <c r="D34" s="90" t="s">
        <v>89</v>
      </c>
      <c r="E34" s="87">
        <v>384800</v>
      </c>
      <c r="F34" s="87">
        <v>364770.48</v>
      </c>
      <c r="G34" s="87"/>
      <c r="H34" s="87"/>
      <c r="I34" s="87"/>
      <c r="J34" s="87">
        <v>364770.48</v>
      </c>
      <c r="K34" s="88" t="s">
        <v>97</v>
      </c>
      <c r="L34" s="88"/>
      <c r="M34" s="88"/>
      <c r="N34" s="88"/>
      <c r="O34" s="89">
        <v>20029.52</v>
      </c>
      <c r="P34" s="12"/>
    </row>
    <row r="35" spans="2:16" ht="15" customHeight="1">
      <c r="B35" s="83" t="s">
        <v>98</v>
      </c>
      <c r="C35" s="84"/>
      <c r="D35" s="90" t="s">
        <v>99</v>
      </c>
      <c r="E35" s="87">
        <v>384800</v>
      </c>
      <c r="F35" s="87">
        <v>364770.48</v>
      </c>
      <c r="G35" s="87"/>
      <c r="H35" s="87"/>
      <c r="I35" s="87"/>
      <c r="J35" s="87">
        <v>364770.48</v>
      </c>
      <c r="K35" s="88" t="s">
        <v>100</v>
      </c>
      <c r="L35" s="88"/>
      <c r="M35" s="88"/>
      <c r="N35" s="88"/>
      <c r="O35" s="89">
        <v>20029.52</v>
      </c>
      <c r="P35" s="12"/>
    </row>
    <row r="36" spans="2:16" ht="15" customHeight="1">
      <c r="B36" s="83" t="s">
        <v>101</v>
      </c>
      <c r="C36" s="84"/>
      <c r="D36" s="85" t="s">
        <v>102</v>
      </c>
      <c r="E36" s="86">
        <v>290300</v>
      </c>
      <c r="F36" s="86">
        <v>274974.86</v>
      </c>
      <c r="G36" s="86"/>
      <c r="H36" s="86"/>
      <c r="I36" s="86"/>
      <c r="J36" s="87">
        <f>F36+G36+H36+I36</f>
        <v>274974.86</v>
      </c>
      <c r="K36" s="88" t="s">
        <v>102</v>
      </c>
      <c r="L36" s="88"/>
      <c r="M36" s="88"/>
      <c r="N36" s="88"/>
      <c r="O36" s="89">
        <f>E36-J36</f>
        <v>15325.140000000014</v>
      </c>
      <c r="P36" s="12"/>
    </row>
    <row r="37" spans="2:16" ht="15" customHeight="1">
      <c r="B37" s="83" t="s">
        <v>103</v>
      </c>
      <c r="C37" s="84"/>
      <c r="D37" s="85" t="s">
        <v>104</v>
      </c>
      <c r="E37" s="86">
        <v>6800</v>
      </c>
      <c r="F37" s="86">
        <v>6753.1</v>
      </c>
      <c r="G37" s="86"/>
      <c r="H37" s="86"/>
      <c r="I37" s="86"/>
      <c r="J37" s="87">
        <f>F37+G37+H37+I37</f>
        <v>6753.1</v>
      </c>
      <c r="K37" s="88" t="s">
        <v>104</v>
      </c>
      <c r="L37" s="88"/>
      <c r="M37" s="88"/>
      <c r="N37" s="88"/>
      <c r="O37" s="89">
        <f>E37-J37</f>
        <v>46.899999999999636</v>
      </c>
      <c r="P37" s="12"/>
    </row>
    <row r="38" spans="2:16" ht="15" customHeight="1">
      <c r="B38" s="83" t="s">
        <v>105</v>
      </c>
      <c r="C38" s="84"/>
      <c r="D38" s="85" t="s">
        <v>106</v>
      </c>
      <c r="E38" s="86">
        <v>87700</v>
      </c>
      <c r="F38" s="86">
        <v>83042.52</v>
      </c>
      <c r="G38" s="86"/>
      <c r="H38" s="86"/>
      <c r="I38" s="86"/>
      <c r="J38" s="87">
        <f>F38+G38+H38+I38</f>
        <v>83042.52</v>
      </c>
      <c r="K38" s="88" t="s">
        <v>106</v>
      </c>
      <c r="L38" s="88"/>
      <c r="M38" s="88"/>
      <c r="N38" s="88"/>
      <c r="O38" s="89">
        <f>E38-J38</f>
        <v>4657.4799999999959</v>
      </c>
      <c r="P38" s="12"/>
    </row>
    <row r="39" spans="2:16" ht="15" customHeight="1">
      <c r="B39" s="83" t="s">
        <v>107</v>
      </c>
      <c r="C39" s="84"/>
      <c r="D39" s="90" t="s">
        <v>94</v>
      </c>
      <c r="E39" s="87">
        <v>1191351.5900000001</v>
      </c>
      <c r="F39" s="87">
        <v>1054119.78</v>
      </c>
      <c r="G39" s="87">
        <v>7665</v>
      </c>
      <c r="H39" s="87"/>
      <c r="I39" s="87"/>
      <c r="J39" s="87">
        <v>1061784.78</v>
      </c>
      <c r="K39" s="88" t="s">
        <v>108</v>
      </c>
      <c r="L39" s="88"/>
      <c r="M39" s="88"/>
      <c r="N39" s="88"/>
      <c r="O39" s="89">
        <v>129566.81</v>
      </c>
      <c r="P39" s="12"/>
    </row>
    <row r="40" spans="2:16" ht="15" customHeight="1">
      <c r="B40" s="83" t="s">
        <v>109</v>
      </c>
      <c r="C40" s="84"/>
      <c r="D40" s="90" t="s">
        <v>110</v>
      </c>
      <c r="E40" s="87">
        <v>1191351.5900000001</v>
      </c>
      <c r="F40" s="87">
        <v>1054119.78</v>
      </c>
      <c r="G40" s="87">
        <v>7665</v>
      </c>
      <c r="H40" s="87"/>
      <c r="I40" s="87"/>
      <c r="J40" s="87">
        <v>1061784.78</v>
      </c>
      <c r="K40" s="88" t="s">
        <v>111</v>
      </c>
      <c r="L40" s="88"/>
      <c r="M40" s="88"/>
      <c r="N40" s="88"/>
      <c r="O40" s="89">
        <v>129566.81</v>
      </c>
      <c r="P40" s="12"/>
    </row>
    <row r="41" spans="2:16" ht="15" customHeight="1">
      <c r="B41" s="83" t="s">
        <v>112</v>
      </c>
      <c r="C41" s="84"/>
      <c r="D41" s="85" t="s">
        <v>113</v>
      </c>
      <c r="E41" s="86">
        <v>1057615.26</v>
      </c>
      <c r="F41" s="86">
        <v>976674.64</v>
      </c>
      <c r="G41" s="86">
        <v>7665</v>
      </c>
      <c r="H41" s="86"/>
      <c r="I41" s="86"/>
      <c r="J41" s="87">
        <f>F41+G41+H41+I41</f>
        <v>984339.64</v>
      </c>
      <c r="K41" s="88" t="s">
        <v>113</v>
      </c>
      <c r="L41" s="88"/>
      <c r="M41" s="88"/>
      <c r="N41" s="88"/>
      <c r="O41" s="89">
        <f>E41-J41</f>
        <v>73275.62</v>
      </c>
      <c r="P41" s="12"/>
    </row>
    <row r="42" spans="2:16" ht="15" customHeight="1">
      <c r="B42" s="83" t="s">
        <v>114</v>
      </c>
      <c r="C42" s="84"/>
      <c r="D42" s="85" t="s">
        <v>115</v>
      </c>
      <c r="E42" s="86">
        <v>133736.32999999999</v>
      </c>
      <c r="F42" s="86">
        <v>77445.14</v>
      </c>
      <c r="G42" s="86"/>
      <c r="H42" s="86"/>
      <c r="I42" s="86"/>
      <c r="J42" s="87">
        <f>F42+G42+H42+I42</f>
        <v>77445.14</v>
      </c>
      <c r="K42" s="88" t="s">
        <v>115</v>
      </c>
      <c r="L42" s="88"/>
      <c r="M42" s="88"/>
      <c r="N42" s="88"/>
      <c r="O42" s="89">
        <f>E42-J42</f>
        <v>56291.189999999988</v>
      </c>
      <c r="P42" s="12"/>
    </row>
    <row r="43" spans="2:16" ht="15" customHeight="1">
      <c r="B43" s="83" t="s">
        <v>116</v>
      </c>
      <c r="C43" s="84"/>
      <c r="D43" s="90" t="s">
        <v>117</v>
      </c>
      <c r="E43" s="87">
        <v>16800</v>
      </c>
      <c r="F43" s="87">
        <v>16800</v>
      </c>
      <c r="G43" s="87"/>
      <c r="H43" s="87"/>
      <c r="I43" s="87"/>
      <c r="J43" s="87">
        <v>16800</v>
      </c>
      <c r="K43" s="88" t="s">
        <v>118</v>
      </c>
      <c r="L43" s="88"/>
      <c r="M43" s="88"/>
      <c r="N43" s="88"/>
      <c r="O43" s="89">
        <v>0</v>
      </c>
      <c r="P43" s="12"/>
    </row>
    <row r="44" spans="2:16" ht="15" customHeight="1">
      <c r="B44" s="83" t="s">
        <v>119</v>
      </c>
      <c r="C44" s="84"/>
      <c r="D44" s="90" t="s">
        <v>120</v>
      </c>
      <c r="E44" s="87">
        <v>16800</v>
      </c>
      <c r="F44" s="87">
        <v>16800</v>
      </c>
      <c r="G44" s="87"/>
      <c r="H44" s="87"/>
      <c r="I44" s="87"/>
      <c r="J44" s="87">
        <v>16800</v>
      </c>
      <c r="K44" s="88" t="s">
        <v>121</v>
      </c>
      <c r="L44" s="88"/>
      <c r="M44" s="88"/>
      <c r="N44" s="88"/>
      <c r="O44" s="89">
        <v>0</v>
      </c>
      <c r="P44" s="12"/>
    </row>
    <row r="45" spans="2:16" ht="15" customHeight="1">
      <c r="B45" s="83" t="s">
        <v>122</v>
      </c>
      <c r="C45" s="84"/>
      <c r="D45" s="85" t="s">
        <v>123</v>
      </c>
      <c r="E45" s="86">
        <v>11800</v>
      </c>
      <c r="F45" s="86">
        <v>11800</v>
      </c>
      <c r="G45" s="86"/>
      <c r="H45" s="86"/>
      <c r="I45" s="86"/>
      <c r="J45" s="87">
        <f>F45+G45+H45+I45</f>
        <v>11800</v>
      </c>
      <c r="K45" s="88" t="s">
        <v>123</v>
      </c>
      <c r="L45" s="88"/>
      <c r="M45" s="88"/>
      <c r="N45" s="88"/>
      <c r="O45" s="89">
        <f>E45-J45</f>
        <v>0</v>
      </c>
      <c r="P45" s="12"/>
    </row>
    <row r="46" spans="2:16" ht="15" customHeight="1">
      <c r="B46" s="83" t="s">
        <v>124</v>
      </c>
      <c r="C46" s="84"/>
      <c r="D46" s="85" t="s">
        <v>125</v>
      </c>
      <c r="E46" s="86">
        <v>5000</v>
      </c>
      <c r="F46" s="86">
        <v>5000</v>
      </c>
      <c r="G46" s="86"/>
      <c r="H46" s="86"/>
      <c r="I46" s="86"/>
      <c r="J46" s="87">
        <f>F46+G46+H46+I46</f>
        <v>5000</v>
      </c>
      <c r="K46" s="88" t="s">
        <v>125</v>
      </c>
      <c r="L46" s="88"/>
      <c r="M46" s="88"/>
      <c r="N46" s="88"/>
      <c r="O46" s="89">
        <f>E46-J46</f>
        <v>0</v>
      </c>
      <c r="P46" s="12"/>
    </row>
    <row r="47" spans="2:16" ht="0.75" customHeight="1">
      <c r="B47" s="99"/>
      <c r="C47" s="100"/>
      <c r="D47" s="101"/>
      <c r="E47" s="101"/>
      <c r="F47" s="101"/>
      <c r="G47" s="101"/>
      <c r="H47" s="101"/>
      <c r="I47" s="101"/>
      <c r="J47" s="101"/>
      <c r="K47" s="102"/>
      <c r="L47" s="103"/>
      <c r="M47" s="103"/>
      <c r="N47" s="103"/>
      <c r="O47" s="104"/>
      <c r="P47" s="5"/>
    </row>
    <row r="48" spans="2:16" ht="15.75" customHeight="1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6"/>
    </row>
    <row r="49" spans="2:16" ht="15.75" customHeight="1">
      <c r="B49" s="107" t="s">
        <v>126</v>
      </c>
      <c r="C49" s="108">
        <v>450</v>
      </c>
      <c r="D49" s="109" t="s">
        <v>95</v>
      </c>
      <c r="E49" s="110">
        <f t="shared" ref="E49:J49" si="0">E19-E33</f>
        <v>-421751.59000000008</v>
      </c>
      <c r="F49" s="110">
        <f t="shared" si="0"/>
        <v>-478150.38</v>
      </c>
      <c r="G49" s="110">
        <f t="shared" si="0"/>
        <v>101835</v>
      </c>
      <c r="H49" s="110">
        <f t="shared" si="0"/>
        <v>0</v>
      </c>
      <c r="I49" s="110">
        <f t="shared" si="0"/>
        <v>0</v>
      </c>
      <c r="J49" s="110">
        <f t="shared" si="0"/>
        <v>-376315.38000000012</v>
      </c>
      <c r="K49" s="109"/>
      <c r="L49" s="111"/>
      <c r="M49" s="106"/>
      <c r="N49" s="112"/>
      <c r="O49" s="113" t="s">
        <v>95</v>
      </c>
      <c r="P49" s="5"/>
    </row>
    <row r="50" spans="2:16" ht="15" customHeight="1">
      <c r="B50" s="220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17"/>
    </row>
    <row r="51" spans="2:16" ht="15" customHeight="1">
      <c r="B51" s="68"/>
      <c r="C51" s="195" t="s">
        <v>127</v>
      </c>
      <c r="D51" s="195"/>
      <c r="E51" s="195"/>
      <c r="F51" s="195"/>
      <c r="G51" s="195"/>
      <c r="H51" s="195"/>
      <c r="I51" s="195"/>
      <c r="J51" s="195"/>
      <c r="K51" s="98"/>
      <c r="L51" s="98"/>
      <c r="M51" s="98"/>
      <c r="N51" s="98"/>
      <c r="O51" s="69" t="s">
        <v>128</v>
      </c>
      <c r="P51" s="18"/>
    </row>
    <row r="52" spans="2:16" ht="15" customHeight="1">
      <c r="B52" s="210" t="s">
        <v>53</v>
      </c>
      <c r="C52" s="193" t="s">
        <v>54</v>
      </c>
      <c r="D52" s="193" t="s">
        <v>55</v>
      </c>
      <c r="E52" s="156" t="s">
        <v>56</v>
      </c>
      <c r="F52" s="170" t="s">
        <v>57</v>
      </c>
      <c r="G52" s="170"/>
      <c r="H52" s="170"/>
      <c r="I52" s="170"/>
      <c r="J52" s="170"/>
      <c r="K52" s="72"/>
      <c r="L52" s="72"/>
      <c r="M52" s="72"/>
      <c r="N52" s="72"/>
      <c r="O52" s="156" t="s">
        <v>58</v>
      </c>
      <c r="P52" s="10"/>
    </row>
    <row r="53" spans="2:16" ht="15" customHeight="1">
      <c r="B53" s="210"/>
      <c r="C53" s="194"/>
      <c r="D53" s="194"/>
      <c r="E53" s="156"/>
      <c r="F53" s="156" t="s">
        <v>59</v>
      </c>
      <c r="G53" s="156" t="s">
        <v>60</v>
      </c>
      <c r="H53" s="156" t="s">
        <v>61</v>
      </c>
      <c r="I53" s="156" t="s">
        <v>62</v>
      </c>
      <c r="J53" s="170" t="s">
        <v>63</v>
      </c>
      <c r="K53" s="72"/>
      <c r="L53" s="72"/>
      <c r="M53" s="72"/>
      <c r="N53" s="72"/>
      <c r="O53" s="156"/>
      <c r="P53" s="10"/>
    </row>
    <row r="54" spans="2:16" ht="15" customHeight="1">
      <c r="B54" s="210"/>
      <c r="C54" s="194"/>
      <c r="D54" s="194"/>
      <c r="E54" s="156"/>
      <c r="F54" s="156"/>
      <c r="G54" s="156"/>
      <c r="H54" s="156"/>
      <c r="I54" s="156"/>
      <c r="J54" s="170"/>
      <c r="K54" s="72"/>
      <c r="L54" s="72"/>
      <c r="M54" s="72"/>
      <c r="N54" s="72"/>
      <c r="O54" s="156"/>
      <c r="P54" s="10"/>
    </row>
    <row r="55" spans="2:16" ht="15.75" customHeight="1">
      <c r="B55" s="73">
        <v>1</v>
      </c>
      <c r="C55" s="74">
        <v>2</v>
      </c>
      <c r="D55" s="74">
        <v>3</v>
      </c>
      <c r="E55" s="75" t="s">
        <v>64</v>
      </c>
      <c r="F55" s="75" t="s">
        <v>24</v>
      </c>
      <c r="G55" s="75" t="s">
        <v>65</v>
      </c>
      <c r="H55" s="75" t="s">
        <v>66</v>
      </c>
      <c r="I55" s="75" t="s">
        <v>67</v>
      </c>
      <c r="J55" s="75" t="s">
        <v>68</v>
      </c>
      <c r="K55" s="75"/>
      <c r="L55" s="75"/>
      <c r="M55" s="75"/>
      <c r="N55" s="75"/>
      <c r="O55" s="76" t="s">
        <v>69</v>
      </c>
      <c r="P55" s="11"/>
    </row>
    <row r="56" spans="2:16" ht="57" customHeight="1">
      <c r="B56" s="77" t="s">
        <v>129</v>
      </c>
      <c r="C56" s="78" t="s">
        <v>3</v>
      </c>
      <c r="D56" s="79"/>
      <c r="E56" s="114">
        <v>421751.59</v>
      </c>
      <c r="F56" s="114">
        <v>478150.38</v>
      </c>
      <c r="G56" s="114">
        <v>-101835</v>
      </c>
      <c r="H56" s="114">
        <v>0</v>
      </c>
      <c r="I56" s="114">
        <v>0</v>
      </c>
      <c r="J56" s="114">
        <v>376315.38</v>
      </c>
      <c r="K56" s="115"/>
      <c r="L56" s="115"/>
      <c r="M56" s="115"/>
      <c r="N56" s="115"/>
      <c r="O56" s="116">
        <v>45436.21</v>
      </c>
      <c r="P56" s="19"/>
    </row>
    <row r="57" spans="2:16" ht="24.75" customHeight="1">
      <c r="B57" s="99" t="s">
        <v>130</v>
      </c>
      <c r="C57" s="84" t="s">
        <v>131</v>
      </c>
      <c r="D57" s="90"/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8"/>
      <c r="L57" s="88"/>
      <c r="M57" s="88"/>
      <c r="N57" s="88"/>
      <c r="O57" s="89">
        <v>0</v>
      </c>
      <c r="P57" s="12"/>
    </row>
    <row r="58" spans="2:16" ht="15" customHeight="1">
      <c r="B58" s="83"/>
      <c r="C58" s="84"/>
      <c r="D58" s="85"/>
      <c r="E58" s="86"/>
      <c r="F58" s="86"/>
      <c r="G58" s="86"/>
      <c r="H58" s="86"/>
      <c r="I58" s="86"/>
      <c r="J58" s="87">
        <f>F58+G58+H58+I58</f>
        <v>0</v>
      </c>
      <c r="K58" s="88"/>
      <c r="L58" s="88"/>
      <c r="M58" s="88"/>
      <c r="N58" s="88"/>
      <c r="O58" s="89">
        <f>E58-J58</f>
        <v>0</v>
      </c>
      <c r="P58" s="12"/>
    </row>
    <row r="59" spans="2:16" ht="15" hidden="1" customHeight="1">
      <c r="B59" s="83"/>
      <c r="C59" s="84"/>
      <c r="D59" s="90"/>
      <c r="E59" s="87"/>
      <c r="F59" s="87"/>
      <c r="G59" s="87"/>
      <c r="H59" s="87"/>
      <c r="I59" s="87"/>
      <c r="J59" s="87"/>
      <c r="K59" s="88"/>
      <c r="L59" s="88"/>
      <c r="M59" s="88"/>
      <c r="N59" s="88"/>
      <c r="O59" s="89"/>
      <c r="P59" s="12"/>
    </row>
    <row r="60" spans="2:16" ht="15" hidden="1" customHeight="1">
      <c r="B60" s="117"/>
      <c r="C60" s="84"/>
      <c r="D60" s="90"/>
      <c r="E60" s="87"/>
      <c r="F60" s="87"/>
      <c r="G60" s="87"/>
      <c r="H60" s="87"/>
      <c r="I60" s="87"/>
      <c r="J60" s="87"/>
      <c r="K60" s="88"/>
      <c r="L60" s="88"/>
      <c r="M60" s="88"/>
      <c r="N60" s="88"/>
      <c r="O60" s="89"/>
      <c r="P60" s="12"/>
    </row>
    <row r="61" spans="2:16" ht="15" customHeight="1">
      <c r="B61" s="99" t="s">
        <v>132</v>
      </c>
      <c r="C61" s="84" t="s">
        <v>133</v>
      </c>
      <c r="D61" s="90" t="s">
        <v>134</v>
      </c>
      <c r="E61" s="87">
        <f t="shared" ref="E61:J61" si="1">E62+E63</f>
        <v>0</v>
      </c>
      <c r="F61" s="87">
        <f t="shared" si="1"/>
        <v>0</v>
      </c>
      <c r="G61" s="87">
        <f t="shared" si="1"/>
        <v>0</v>
      </c>
      <c r="H61" s="87">
        <f t="shared" si="1"/>
        <v>0</v>
      </c>
      <c r="I61" s="87">
        <f t="shared" si="1"/>
        <v>0</v>
      </c>
      <c r="J61" s="87">
        <f t="shared" si="1"/>
        <v>0</v>
      </c>
      <c r="K61" s="88"/>
      <c r="L61" s="88"/>
      <c r="M61" s="88"/>
      <c r="N61" s="118"/>
      <c r="O61" s="119">
        <f>O62+O63</f>
        <v>0</v>
      </c>
      <c r="P61" s="12"/>
    </row>
    <row r="62" spans="2:16" ht="15" customHeight="1">
      <c r="B62" s="117" t="s">
        <v>135</v>
      </c>
      <c r="C62" s="84" t="s">
        <v>136</v>
      </c>
      <c r="D62" s="90" t="s">
        <v>137</v>
      </c>
      <c r="E62" s="86"/>
      <c r="F62" s="86"/>
      <c r="G62" s="86"/>
      <c r="H62" s="86"/>
      <c r="I62" s="86"/>
      <c r="J62" s="87">
        <f>F62+G62+H62+I62</f>
        <v>0</v>
      </c>
      <c r="K62" s="88"/>
      <c r="L62" s="88"/>
      <c r="M62" s="88"/>
      <c r="N62" s="88"/>
      <c r="O62" s="89">
        <f>E62-J62</f>
        <v>0</v>
      </c>
      <c r="P62" s="12"/>
    </row>
    <row r="63" spans="2:16" ht="15" customHeight="1">
      <c r="B63" s="117" t="s">
        <v>138</v>
      </c>
      <c r="C63" s="84" t="s">
        <v>139</v>
      </c>
      <c r="D63" s="90" t="s">
        <v>140</v>
      </c>
      <c r="E63" s="86"/>
      <c r="F63" s="86"/>
      <c r="G63" s="86"/>
      <c r="H63" s="86"/>
      <c r="I63" s="86"/>
      <c r="J63" s="87">
        <f>F63+G63+H63+I63</f>
        <v>0</v>
      </c>
      <c r="K63" s="88"/>
      <c r="L63" s="88"/>
      <c r="M63" s="88"/>
      <c r="N63" s="88"/>
      <c r="O63" s="89">
        <f>E63-J63</f>
        <v>0</v>
      </c>
      <c r="P63" s="12"/>
    </row>
    <row r="64" spans="2:16" ht="24" customHeight="1">
      <c r="B64" s="99" t="s">
        <v>141</v>
      </c>
      <c r="C64" s="84" t="s">
        <v>142</v>
      </c>
      <c r="D64" s="90"/>
      <c r="E64" s="87">
        <v>0</v>
      </c>
      <c r="F64" s="87">
        <v>0</v>
      </c>
      <c r="G64" s="87">
        <v>0</v>
      </c>
      <c r="H64" s="87">
        <v>0</v>
      </c>
      <c r="I64" s="87">
        <v>0</v>
      </c>
      <c r="J64" s="87">
        <v>0</v>
      </c>
      <c r="K64" s="88"/>
      <c r="L64" s="88"/>
      <c r="M64" s="88"/>
      <c r="N64" s="88"/>
      <c r="O64" s="89">
        <v>0</v>
      </c>
      <c r="P64" s="12"/>
    </row>
    <row r="65" spans="2:16" ht="15" customHeight="1">
      <c r="B65" s="83"/>
      <c r="C65" s="84"/>
      <c r="D65" s="85"/>
      <c r="E65" s="86"/>
      <c r="F65" s="86"/>
      <c r="G65" s="86"/>
      <c r="H65" s="86"/>
      <c r="I65" s="86"/>
      <c r="J65" s="87">
        <f>F65+G65+H65+I65</f>
        <v>0</v>
      </c>
      <c r="K65" s="88"/>
      <c r="L65" s="88"/>
      <c r="M65" s="88"/>
      <c r="N65" s="88"/>
      <c r="O65" s="89">
        <f>E65-J65</f>
        <v>0</v>
      </c>
      <c r="P65" s="12"/>
    </row>
    <row r="66" spans="2:16" ht="15.75" hidden="1" customHeight="1">
      <c r="B66" s="83"/>
      <c r="C66" s="100"/>
      <c r="D66" s="101"/>
      <c r="E66" s="120"/>
      <c r="F66" s="120"/>
      <c r="G66" s="120"/>
      <c r="H66" s="120"/>
      <c r="I66" s="120"/>
      <c r="J66" s="120"/>
      <c r="K66" s="121"/>
      <c r="L66" s="121"/>
      <c r="M66" s="121"/>
      <c r="N66" s="121"/>
      <c r="O66" s="122"/>
      <c r="P66" s="12"/>
    </row>
    <row r="67" spans="2:16" ht="18" hidden="1" customHeight="1">
      <c r="B67" s="117"/>
      <c r="C67" s="108"/>
      <c r="D67" s="109"/>
      <c r="E67" s="110"/>
      <c r="F67" s="110"/>
      <c r="G67" s="110"/>
      <c r="H67" s="110"/>
      <c r="I67" s="110"/>
      <c r="J67" s="110"/>
      <c r="K67" s="123"/>
      <c r="L67" s="123"/>
      <c r="M67" s="123"/>
      <c r="N67" s="123"/>
      <c r="O67" s="124"/>
      <c r="P67" s="12"/>
    </row>
    <row r="68" spans="2:16" ht="15" customHeight="1">
      <c r="B68" s="125"/>
      <c r="C68" s="126"/>
      <c r="D68" s="126"/>
      <c r="E68" s="127"/>
      <c r="F68" s="128"/>
      <c r="G68" s="128"/>
      <c r="H68" s="128"/>
      <c r="I68" s="128"/>
      <c r="J68" s="128"/>
      <c r="K68" s="128"/>
      <c r="L68" s="128"/>
      <c r="M68" s="128"/>
      <c r="N68" s="128"/>
      <c r="O68" s="129" t="s">
        <v>143</v>
      </c>
      <c r="P68" s="18"/>
    </row>
    <row r="69" spans="2:16" ht="15" customHeight="1">
      <c r="B69" s="210" t="s">
        <v>53</v>
      </c>
      <c r="C69" s="193" t="s">
        <v>54</v>
      </c>
      <c r="D69" s="193" t="s">
        <v>55</v>
      </c>
      <c r="E69" s="156" t="s">
        <v>56</v>
      </c>
      <c r="F69" s="170" t="s">
        <v>57</v>
      </c>
      <c r="G69" s="170"/>
      <c r="H69" s="170"/>
      <c r="I69" s="170"/>
      <c r="J69" s="170"/>
      <c r="K69" s="72"/>
      <c r="L69" s="72"/>
      <c r="M69" s="72"/>
      <c r="N69" s="72"/>
      <c r="O69" s="156" t="s">
        <v>58</v>
      </c>
      <c r="P69" s="10"/>
    </row>
    <row r="70" spans="2:16" ht="15" customHeight="1">
      <c r="B70" s="210"/>
      <c r="C70" s="194"/>
      <c r="D70" s="194"/>
      <c r="E70" s="156"/>
      <c r="F70" s="156" t="s">
        <v>59</v>
      </c>
      <c r="G70" s="156" t="s">
        <v>60</v>
      </c>
      <c r="H70" s="156" t="s">
        <v>61</v>
      </c>
      <c r="I70" s="156" t="s">
        <v>62</v>
      </c>
      <c r="J70" s="170" t="s">
        <v>63</v>
      </c>
      <c r="K70" s="72"/>
      <c r="L70" s="72"/>
      <c r="M70" s="72"/>
      <c r="N70" s="72"/>
      <c r="O70" s="156"/>
      <c r="P70" s="10"/>
    </row>
    <row r="71" spans="2:16" ht="15" customHeight="1">
      <c r="B71" s="210"/>
      <c r="C71" s="194"/>
      <c r="D71" s="194"/>
      <c r="E71" s="156"/>
      <c r="F71" s="156"/>
      <c r="G71" s="156"/>
      <c r="H71" s="156"/>
      <c r="I71" s="156"/>
      <c r="J71" s="170"/>
      <c r="K71" s="72"/>
      <c r="L71" s="72"/>
      <c r="M71" s="72"/>
      <c r="N71" s="72"/>
      <c r="O71" s="156"/>
      <c r="P71" s="10"/>
    </row>
    <row r="72" spans="2:16" ht="15" customHeight="1">
      <c r="B72" s="73">
        <v>1</v>
      </c>
      <c r="C72" s="130">
        <v>2</v>
      </c>
      <c r="D72" s="74">
        <v>3</v>
      </c>
      <c r="E72" s="75" t="s">
        <v>64</v>
      </c>
      <c r="F72" s="75" t="s">
        <v>24</v>
      </c>
      <c r="G72" s="75" t="s">
        <v>65</v>
      </c>
      <c r="H72" s="75" t="s">
        <v>66</v>
      </c>
      <c r="I72" s="75" t="s">
        <v>67</v>
      </c>
      <c r="J72" s="75" t="s">
        <v>68</v>
      </c>
      <c r="K72" s="75"/>
      <c r="L72" s="75"/>
      <c r="M72" s="75"/>
      <c r="N72" s="75"/>
      <c r="O72" s="131" t="s">
        <v>69</v>
      </c>
      <c r="P72" s="11"/>
    </row>
    <row r="73" spans="2:16" ht="15" customHeight="1">
      <c r="B73" s="132" t="s">
        <v>144</v>
      </c>
      <c r="C73" s="84" t="s">
        <v>145</v>
      </c>
      <c r="D73" s="79" t="s">
        <v>134</v>
      </c>
      <c r="E73" s="133">
        <v>421751.59</v>
      </c>
      <c r="F73" s="80">
        <f>F74+F75</f>
        <v>376315.37999999989</v>
      </c>
      <c r="G73" s="80">
        <f>G74+G75</f>
        <v>0</v>
      </c>
      <c r="H73" s="80">
        <f>H74+H75</f>
        <v>0</v>
      </c>
      <c r="I73" s="80">
        <f>I74+I75</f>
        <v>0</v>
      </c>
      <c r="J73" s="80">
        <f>J74+J75</f>
        <v>376315.37999999989</v>
      </c>
      <c r="K73" s="81"/>
      <c r="L73" s="81"/>
      <c r="M73" s="81"/>
      <c r="N73" s="81"/>
      <c r="O73" s="89">
        <f>E73-J73</f>
        <v>45436.210000000137</v>
      </c>
      <c r="P73" s="12"/>
    </row>
    <row r="74" spans="2:16" ht="15" customHeight="1">
      <c r="B74" s="117" t="s">
        <v>146</v>
      </c>
      <c r="C74" s="84" t="s">
        <v>147</v>
      </c>
      <c r="D74" s="90" t="s">
        <v>137</v>
      </c>
      <c r="E74" s="87"/>
      <c r="F74" s="86">
        <v>-1075598.3</v>
      </c>
      <c r="G74" s="86">
        <v>-109500</v>
      </c>
      <c r="H74" s="86"/>
      <c r="I74" s="86"/>
      <c r="J74" s="87">
        <f>F74+G74+H74</f>
        <v>-1185098.3</v>
      </c>
      <c r="K74" s="90"/>
      <c r="L74" s="90"/>
      <c r="M74" s="90"/>
      <c r="N74" s="90"/>
      <c r="O74" s="58" t="s">
        <v>95</v>
      </c>
      <c r="P74" s="5"/>
    </row>
    <row r="75" spans="2:16" ht="15" customHeight="1">
      <c r="B75" s="117" t="s">
        <v>148</v>
      </c>
      <c r="C75" s="84" t="s">
        <v>149</v>
      </c>
      <c r="D75" s="90" t="s">
        <v>140</v>
      </c>
      <c r="E75" s="87"/>
      <c r="F75" s="86">
        <v>1451913.68</v>
      </c>
      <c r="G75" s="86">
        <v>109500</v>
      </c>
      <c r="H75" s="86"/>
      <c r="I75" s="86"/>
      <c r="J75" s="87">
        <f>F75+G75+H75</f>
        <v>1561413.68</v>
      </c>
      <c r="K75" s="90"/>
      <c r="L75" s="90"/>
      <c r="M75" s="90"/>
      <c r="N75" s="90"/>
      <c r="O75" s="58" t="s">
        <v>95</v>
      </c>
      <c r="P75" s="5"/>
    </row>
    <row r="76" spans="2:16" ht="36.75" customHeight="1">
      <c r="B76" s="99" t="s">
        <v>150</v>
      </c>
      <c r="C76" s="84" t="s">
        <v>151</v>
      </c>
      <c r="D76" s="90" t="s">
        <v>134</v>
      </c>
      <c r="E76" s="87">
        <f>E77+E78</f>
        <v>0</v>
      </c>
      <c r="F76" s="87">
        <f>F77+F78</f>
        <v>101835</v>
      </c>
      <c r="G76" s="87">
        <f>G77+G78</f>
        <v>-101835</v>
      </c>
      <c r="H76" s="87">
        <f>H77+H78</f>
        <v>0</v>
      </c>
      <c r="I76" s="87">
        <f>I77+I78</f>
        <v>0</v>
      </c>
      <c r="J76" s="87">
        <v>0</v>
      </c>
      <c r="K76" s="88"/>
      <c r="L76" s="88"/>
      <c r="M76" s="88"/>
      <c r="N76" s="88"/>
      <c r="O76" s="89">
        <f>E76-J76</f>
        <v>0</v>
      </c>
      <c r="P76" s="12"/>
    </row>
    <row r="77" spans="2:16" ht="15" customHeight="1">
      <c r="B77" s="117" t="s">
        <v>152</v>
      </c>
      <c r="C77" s="84" t="s">
        <v>153</v>
      </c>
      <c r="D77" s="90" t="s">
        <v>137</v>
      </c>
      <c r="E77" s="87"/>
      <c r="F77" s="86">
        <v>101835</v>
      </c>
      <c r="G77" s="86"/>
      <c r="H77" s="86"/>
      <c r="I77" s="87"/>
      <c r="J77" s="87">
        <f>F77+G77+H77+I77</f>
        <v>101835</v>
      </c>
      <c r="K77" s="90"/>
      <c r="L77" s="90"/>
      <c r="M77" s="90"/>
      <c r="N77" s="90"/>
      <c r="O77" s="58" t="s">
        <v>95</v>
      </c>
      <c r="P77" s="5"/>
    </row>
    <row r="78" spans="2:16" ht="15" customHeight="1">
      <c r="B78" s="117" t="s">
        <v>154</v>
      </c>
      <c r="C78" s="84" t="s">
        <v>155</v>
      </c>
      <c r="D78" s="90" t="s">
        <v>140</v>
      </c>
      <c r="E78" s="87"/>
      <c r="F78" s="86"/>
      <c r="G78" s="86">
        <v>-101835</v>
      </c>
      <c r="H78" s="86"/>
      <c r="I78" s="87"/>
      <c r="J78" s="87">
        <f>F78+G78+H78+I78</f>
        <v>-101835</v>
      </c>
      <c r="K78" s="90"/>
      <c r="L78" s="90"/>
      <c r="M78" s="90"/>
      <c r="N78" s="90"/>
      <c r="O78" s="58" t="s">
        <v>95</v>
      </c>
      <c r="P78" s="5"/>
    </row>
    <row r="79" spans="2:16" ht="36.75" customHeight="1">
      <c r="B79" s="99" t="s">
        <v>156</v>
      </c>
      <c r="C79" s="84" t="s">
        <v>157</v>
      </c>
      <c r="D79" s="90" t="s">
        <v>134</v>
      </c>
      <c r="E79" s="87">
        <f>E80+E81</f>
        <v>0</v>
      </c>
      <c r="F79" s="87">
        <f>F80+F81</f>
        <v>0</v>
      </c>
      <c r="G79" s="87">
        <f>G80+G81</f>
        <v>0</v>
      </c>
      <c r="H79" s="87">
        <v>0</v>
      </c>
      <c r="I79" s="87">
        <v>0</v>
      </c>
      <c r="J79" s="87">
        <f>J80+J81</f>
        <v>0</v>
      </c>
      <c r="K79" s="88"/>
      <c r="L79" s="88"/>
      <c r="M79" s="88"/>
      <c r="N79" s="88"/>
      <c r="O79" s="89">
        <f>O80+O81</f>
        <v>0</v>
      </c>
      <c r="P79" s="12"/>
    </row>
    <row r="80" spans="2:16" ht="23.25" customHeight="1">
      <c r="B80" s="117" t="s">
        <v>158</v>
      </c>
      <c r="C80" s="84" t="s">
        <v>159</v>
      </c>
      <c r="D80" s="90"/>
      <c r="E80" s="86"/>
      <c r="F80" s="86"/>
      <c r="G80" s="86"/>
      <c r="H80" s="87"/>
      <c r="I80" s="87"/>
      <c r="J80" s="87">
        <f>F80+G80+H80+I80</f>
        <v>0</v>
      </c>
      <c r="K80" s="88"/>
      <c r="L80" s="88"/>
      <c r="M80" s="88"/>
      <c r="N80" s="88"/>
      <c r="O80" s="89">
        <f>E80-J80</f>
        <v>0</v>
      </c>
      <c r="P80" s="12"/>
    </row>
    <row r="81" spans="2:16" ht="23.25" customHeight="1">
      <c r="B81" s="117" t="s">
        <v>160</v>
      </c>
      <c r="C81" s="84" t="s">
        <v>161</v>
      </c>
      <c r="D81" s="90"/>
      <c r="E81" s="86"/>
      <c r="F81" s="86"/>
      <c r="G81" s="86"/>
      <c r="H81" s="87"/>
      <c r="I81" s="87"/>
      <c r="J81" s="87">
        <f>F81+G81+H81+I81</f>
        <v>0</v>
      </c>
      <c r="K81" s="88"/>
      <c r="L81" s="88"/>
      <c r="M81" s="88"/>
      <c r="N81" s="88"/>
      <c r="O81" s="89">
        <f>E81-J81</f>
        <v>0</v>
      </c>
      <c r="P81" s="12"/>
    </row>
    <row r="82" spans="2:16" ht="36.75" customHeight="1">
      <c r="B82" s="99" t="s">
        <v>162</v>
      </c>
      <c r="C82" s="84" t="s">
        <v>163</v>
      </c>
      <c r="D82" s="90" t="s">
        <v>134</v>
      </c>
      <c r="E82" s="87">
        <f t="shared" ref="E82:J82" si="2">E83+E84</f>
        <v>0</v>
      </c>
      <c r="F82" s="87">
        <f t="shared" si="2"/>
        <v>0</v>
      </c>
      <c r="G82" s="87">
        <f t="shared" si="2"/>
        <v>0</v>
      </c>
      <c r="H82" s="87">
        <f t="shared" si="2"/>
        <v>0</v>
      </c>
      <c r="I82" s="87">
        <f t="shared" si="2"/>
        <v>0</v>
      </c>
      <c r="J82" s="87">
        <f t="shared" si="2"/>
        <v>0</v>
      </c>
      <c r="K82" s="88"/>
      <c r="L82" s="88"/>
      <c r="M82" s="88"/>
      <c r="N82" s="88"/>
      <c r="O82" s="89">
        <f>O83+O84</f>
        <v>0</v>
      </c>
      <c r="P82" s="12"/>
    </row>
    <row r="83" spans="2:16" ht="34.5" customHeight="1">
      <c r="B83" s="117" t="s">
        <v>164</v>
      </c>
      <c r="C83" s="84" t="s">
        <v>165</v>
      </c>
      <c r="D83" s="90"/>
      <c r="E83" s="86"/>
      <c r="F83" s="86"/>
      <c r="G83" s="86"/>
      <c r="H83" s="86"/>
      <c r="I83" s="86"/>
      <c r="J83" s="87">
        <f>F83+G83+H83+I83</f>
        <v>0</v>
      </c>
      <c r="K83" s="88"/>
      <c r="L83" s="88"/>
      <c r="M83" s="88"/>
      <c r="N83" s="88"/>
      <c r="O83" s="89">
        <f>E83-J83</f>
        <v>0</v>
      </c>
      <c r="P83" s="12"/>
    </row>
    <row r="84" spans="2:16" ht="35.25" customHeight="1">
      <c r="B84" s="134" t="s">
        <v>166</v>
      </c>
      <c r="C84" s="100" t="s">
        <v>167</v>
      </c>
      <c r="D84" s="101"/>
      <c r="E84" s="135"/>
      <c r="F84" s="135"/>
      <c r="G84" s="135"/>
      <c r="H84" s="135"/>
      <c r="I84" s="135"/>
      <c r="J84" s="120">
        <f>F84+G84+H84+I84</f>
        <v>0</v>
      </c>
      <c r="K84" s="121"/>
      <c r="L84" s="121"/>
      <c r="M84" s="121"/>
      <c r="N84" s="121"/>
      <c r="O84" s="122">
        <f>E84-J84</f>
        <v>0</v>
      </c>
      <c r="P84" s="12"/>
    </row>
    <row r="85" spans="2:16" ht="15" customHeight="1">
      <c r="B85" s="208"/>
      <c r="C85" s="209"/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"/>
    </row>
    <row r="86" spans="2:16" ht="15" customHeight="1">
      <c r="B86" s="55"/>
      <c r="C86" s="199" t="s">
        <v>168</v>
      </c>
      <c r="D86" s="199"/>
      <c r="E86" s="199"/>
      <c r="F86" s="199"/>
      <c r="G86" s="199"/>
      <c r="H86" s="199"/>
      <c r="I86" s="199"/>
      <c r="J86" s="199"/>
      <c r="K86" s="136"/>
      <c r="L86" s="136"/>
      <c r="M86" s="136"/>
      <c r="N86" s="136"/>
      <c r="O86" s="137"/>
      <c r="P86" s="16"/>
    </row>
    <row r="87" spans="2:16" ht="15" customHeight="1">
      <c r="B87" s="138"/>
      <c r="C87" s="98"/>
      <c r="D87" s="98"/>
      <c r="E87" s="98"/>
      <c r="F87" s="98"/>
      <c r="G87" s="98"/>
      <c r="H87" s="98"/>
      <c r="I87" s="159"/>
      <c r="J87" s="159"/>
      <c r="K87" s="136"/>
      <c r="L87" s="136"/>
      <c r="M87" s="136"/>
      <c r="N87" s="136"/>
      <c r="O87" s="137"/>
      <c r="P87" s="16"/>
    </row>
    <row r="88" spans="2:16" ht="15" customHeight="1">
      <c r="B88" s="210" t="s">
        <v>53</v>
      </c>
      <c r="C88" s="193" t="s">
        <v>169</v>
      </c>
      <c r="D88" s="193" t="s">
        <v>170</v>
      </c>
      <c r="E88" s="160" t="s">
        <v>171</v>
      </c>
      <c r="F88" s="213"/>
      <c r="G88" s="170"/>
      <c r="H88" s="170"/>
      <c r="I88" s="170"/>
      <c r="J88" s="160"/>
      <c r="K88" s="139"/>
      <c r="L88" s="139"/>
      <c r="M88" s="139"/>
      <c r="N88" s="139"/>
      <c r="O88" s="137"/>
      <c r="P88" s="16"/>
    </row>
    <row r="89" spans="2:16" ht="15" customHeight="1">
      <c r="B89" s="210"/>
      <c r="C89" s="194"/>
      <c r="D89" s="193"/>
      <c r="E89" s="156" t="s">
        <v>172</v>
      </c>
      <c r="F89" s="156" t="s">
        <v>173</v>
      </c>
      <c r="G89" s="156" t="s">
        <v>174</v>
      </c>
      <c r="H89" s="156" t="s">
        <v>62</v>
      </c>
      <c r="I89" s="160" t="s">
        <v>63</v>
      </c>
      <c r="J89" s="161"/>
      <c r="K89" s="139"/>
      <c r="L89" s="139"/>
      <c r="M89" s="139"/>
      <c r="N89" s="139"/>
      <c r="O89" s="137"/>
      <c r="P89" s="16"/>
    </row>
    <row r="90" spans="2:16" ht="15" customHeight="1">
      <c r="B90" s="210"/>
      <c r="C90" s="194"/>
      <c r="D90" s="193"/>
      <c r="E90" s="156"/>
      <c r="F90" s="156"/>
      <c r="G90" s="156"/>
      <c r="H90" s="156"/>
      <c r="I90" s="160"/>
      <c r="J90" s="162"/>
      <c r="K90" s="139"/>
      <c r="L90" s="139"/>
      <c r="M90" s="139"/>
      <c r="N90" s="139"/>
      <c r="O90" s="137"/>
      <c r="P90" s="16"/>
    </row>
    <row r="91" spans="2:16" ht="15" customHeight="1">
      <c r="B91" s="210"/>
      <c r="C91" s="194"/>
      <c r="D91" s="193"/>
      <c r="E91" s="156"/>
      <c r="F91" s="156"/>
      <c r="G91" s="156"/>
      <c r="H91" s="156"/>
      <c r="I91" s="160"/>
      <c r="J91" s="162"/>
      <c r="K91" s="139"/>
      <c r="L91" s="139"/>
      <c r="M91" s="139"/>
      <c r="N91" s="139"/>
      <c r="O91" s="137"/>
      <c r="P91" s="16"/>
    </row>
    <row r="92" spans="2:16" ht="15.75" customHeight="1">
      <c r="B92" s="73">
        <v>1</v>
      </c>
      <c r="C92" s="74">
        <v>2</v>
      </c>
      <c r="D92" s="74">
        <v>3</v>
      </c>
      <c r="E92" s="75" t="s">
        <v>64</v>
      </c>
      <c r="F92" s="75" t="s">
        <v>24</v>
      </c>
      <c r="G92" s="75" t="s">
        <v>65</v>
      </c>
      <c r="H92" s="75" t="s">
        <v>66</v>
      </c>
      <c r="I92" s="163" t="s">
        <v>67</v>
      </c>
      <c r="J92" s="164"/>
      <c r="K92" s="139"/>
      <c r="L92" s="139"/>
      <c r="M92" s="139"/>
      <c r="N92" s="139"/>
      <c r="O92" s="137"/>
      <c r="P92" s="16"/>
    </row>
    <row r="93" spans="2:16" ht="24.75" customHeight="1">
      <c r="B93" s="132" t="s">
        <v>175</v>
      </c>
      <c r="C93" s="78" t="s">
        <v>176</v>
      </c>
      <c r="D93" s="79" t="s">
        <v>95</v>
      </c>
      <c r="E93" s="133"/>
      <c r="F93" s="133"/>
      <c r="G93" s="133"/>
      <c r="H93" s="133"/>
      <c r="I93" s="165">
        <f>E93+F93+G93+H93</f>
        <v>0</v>
      </c>
      <c r="J93" s="166"/>
      <c r="K93" s="140"/>
      <c r="L93" s="137"/>
      <c r="M93" s="137"/>
      <c r="N93" s="137"/>
      <c r="O93" s="137"/>
      <c r="P93" s="16"/>
    </row>
    <row r="94" spans="2:16" ht="15.75" customHeight="1">
      <c r="B94" s="141" t="s">
        <v>177</v>
      </c>
      <c r="C94" s="100" t="s">
        <v>178</v>
      </c>
      <c r="D94" s="101"/>
      <c r="E94" s="135"/>
      <c r="F94" s="135"/>
      <c r="G94" s="135"/>
      <c r="H94" s="135"/>
      <c r="I94" s="167">
        <f>E94+F94+G94+H94</f>
        <v>0</v>
      </c>
      <c r="J94" s="168"/>
      <c r="K94" s="140"/>
      <c r="L94" s="137"/>
      <c r="M94" s="137"/>
      <c r="N94" s="137"/>
      <c r="O94" s="137"/>
      <c r="P94" s="16"/>
    </row>
    <row r="95" spans="2:16" ht="15" customHeight="1">
      <c r="B95" s="208"/>
      <c r="C95" s="209"/>
      <c r="D95" s="209"/>
      <c r="E95" s="209"/>
      <c r="F95" s="209"/>
      <c r="G95" s="209"/>
      <c r="H95" s="209"/>
      <c r="I95" s="209"/>
      <c r="J95" s="209"/>
      <c r="K95" s="137"/>
      <c r="L95" s="137"/>
      <c r="M95" s="137"/>
      <c r="N95" s="137"/>
      <c r="O95" s="137"/>
      <c r="P95" s="16"/>
    </row>
    <row r="96" spans="2:16" ht="15" customHeight="1">
      <c r="B96" s="55"/>
      <c r="C96" s="142"/>
      <c r="D96" s="142"/>
      <c r="E96" s="137"/>
      <c r="F96" s="177" t="s">
        <v>179</v>
      </c>
      <c r="G96" s="177"/>
      <c r="H96" s="177"/>
      <c r="I96" s="137"/>
      <c r="J96" s="137"/>
      <c r="K96" s="137"/>
      <c r="L96" s="137"/>
      <c r="M96" s="137"/>
      <c r="N96" s="137"/>
      <c r="O96" s="137"/>
      <c r="P96" s="16"/>
    </row>
    <row r="97" spans="2:16" ht="15" customHeight="1">
      <c r="B97" s="143" t="s">
        <v>180</v>
      </c>
      <c r="C97" s="201" t="s">
        <v>181</v>
      </c>
      <c r="D97" s="201"/>
      <c r="E97" s="201"/>
      <c r="F97" s="177"/>
      <c r="G97" s="162"/>
      <c r="H97" s="162"/>
      <c r="I97" s="169"/>
      <c r="J97" s="169"/>
      <c r="K97" s="69"/>
      <c r="L97" s="64"/>
      <c r="M97" s="64"/>
      <c r="N97" s="64"/>
      <c r="O97" s="64"/>
      <c r="P97" s="18"/>
    </row>
    <row r="98" spans="2:16" ht="15" customHeight="1">
      <c r="B98" s="144" t="s">
        <v>182</v>
      </c>
      <c r="C98" s="202" t="s">
        <v>183</v>
      </c>
      <c r="D98" s="202"/>
      <c r="E98" s="202"/>
      <c r="F98" s="29"/>
      <c r="G98" s="178" t="s">
        <v>184</v>
      </c>
      <c r="H98" s="178"/>
      <c r="I98" s="158" t="s">
        <v>183</v>
      </c>
      <c r="J98" s="158"/>
      <c r="K98" s="145"/>
      <c r="L98" s="146"/>
      <c r="M98" s="146"/>
      <c r="N98" s="146"/>
      <c r="O98" s="146"/>
      <c r="P98" s="21"/>
    </row>
    <row r="99" spans="2:16" ht="15" customHeight="1">
      <c r="B99" s="143" t="s">
        <v>185</v>
      </c>
      <c r="C99" s="157" t="s">
        <v>42</v>
      </c>
      <c r="D99" s="157"/>
      <c r="E99" s="157"/>
      <c r="F99" s="64"/>
      <c r="G99" s="147"/>
      <c r="H99" s="147"/>
      <c r="I99" s="147"/>
      <c r="J99" s="147"/>
      <c r="K99" s="147"/>
      <c r="L99" s="147"/>
      <c r="M99" s="147"/>
      <c r="N99" s="147"/>
      <c r="O99" s="147"/>
      <c r="P99" s="22"/>
    </row>
    <row r="100" spans="2:16" ht="15" customHeight="1">
      <c r="B100" s="144" t="s">
        <v>186</v>
      </c>
      <c r="C100" s="158" t="s">
        <v>187</v>
      </c>
      <c r="D100" s="158"/>
      <c r="E100" s="158"/>
      <c r="F100" s="146"/>
      <c r="G100" s="147"/>
      <c r="H100" s="179"/>
      <c r="I100" s="179"/>
      <c r="J100" s="179"/>
      <c r="K100" s="48"/>
      <c r="L100" s="48"/>
      <c r="M100" s="48"/>
      <c r="N100" s="48"/>
      <c r="O100" s="147"/>
      <c r="P100" s="22"/>
    </row>
    <row r="101" spans="2:16" ht="16.5" customHeight="1">
      <c r="B101" s="48"/>
      <c r="C101" s="48"/>
      <c r="D101" s="48"/>
      <c r="E101" s="212" t="s">
        <v>188</v>
      </c>
      <c r="F101" s="212"/>
      <c r="G101" s="147"/>
      <c r="H101" s="180"/>
      <c r="I101" s="162"/>
      <c r="J101" s="162"/>
      <c r="K101" s="48"/>
      <c r="L101" s="48"/>
      <c r="M101" s="48"/>
      <c r="N101" s="48"/>
      <c r="O101" s="27"/>
      <c r="P101" s="23"/>
    </row>
    <row r="102" spans="2:16" ht="15" customHeight="1">
      <c r="B102" s="48"/>
      <c r="C102" s="48"/>
      <c r="D102" s="48"/>
      <c r="E102" s="147"/>
      <c r="F102" s="147"/>
      <c r="G102" s="147"/>
      <c r="H102" s="158" t="s">
        <v>189</v>
      </c>
      <c r="I102" s="158"/>
      <c r="J102" s="158"/>
      <c r="K102" s="148"/>
      <c r="L102" s="148"/>
      <c r="M102" s="148"/>
      <c r="N102" s="148"/>
      <c r="O102" s="27"/>
      <c r="P102" s="23"/>
    </row>
    <row r="103" spans="2:16" ht="15" customHeight="1">
      <c r="B103" s="48"/>
      <c r="C103" s="48"/>
      <c r="D103" s="203" t="s">
        <v>190</v>
      </c>
      <c r="E103" s="203"/>
      <c r="F103" s="157"/>
      <c r="G103" s="157"/>
      <c r="H103" s="149"/>
      <c r="I103" s="157"/>
      <c r="J103" s="157"/>
      <c r="K103" s="148"/>
      <c r="L103" s="148"/>
      <c r="M103" s="148"/>
      <c r="N103" s="148"/>
      <c r="O103" s="27"/>
      <c r="P103" s="23"/>
    </row>
    <row r="104" spans="2:16" ht="15" customHeight="1">
      <c r="B104" s="48"/>
      <c r="C104" s="48"/>
      <c r="D104" s="203" t="s">
        <v>191</v>
      </c>
      <c r="E104" s="203"/>
      <c r="F104" s="150" t="s">
        <v>192</v>
      </c>
      <c r="G104" s="151"/>
      <c r="H104" s="152" t="s">
        <v>193</v>
      </c>
      <c r="I104" s="158" t="s">
        <v>183</v>
      </c>
      <c r="J104" s="158"/>
      <c r="K104" s="153"/>
      <c r="L104" s="153"/>
      <c r="M104" s="153"/>
      <c r="N104" s="153"/>
      <c r="O104" s="27"/>
      <c r="P104" s="23"/>
    </row>
    <row r="105" spans="2:16" ht="15" customHeight="1">
      <c r="B105" s="154" t="s">
        <v>194</v>
      </c>
      <c r="C105" s="157"/>
      <c r="D105" s="157"/>
      <c r="E105" s="157"/>
      <c r="F105" s="31"/>
      <c r="G105" s="157"/>
      <c r="H105" s="157"/>
      <c r="I105" s="157"/>
      <c r="J105" s="157"/>
      <c r="K105" s="148"/>
      <c r="L105" s="148"/>
      <c r="M105" s="148"/>
      <c r="N105" s="148"/>
      <c r="O105" s="27"/>
      <c r="P105" s="23"/>
    </row>
    <row r="106" spans="2:16" ht="15" customHeight="1">
      <c r="B106" s="147"/>
      <c r="C106" s="158" t="s">
        <v>192</v>
      </c>
      <c r="D106" s="158"/>
      <c r="E106" s="158"/>
      <c r="F106" s="155" t="s">
        <v>193</v>
      </c>
      <c r="G106" s="158" t="s">
        <v>183</v>
      </c>
      <c r="H106" s="158"/>
      <c r="I106" s="158" t="s">
        <v>195</v>
      </c>
      <c r="J106" s="158"/>
      <c r="K106" s="153"/>
      <c r="L106" s="153"/>
      <c r="M106" s="153"/>
      <c r="N106" s="153"/>
      <c r="O106" s="27"/>
      <c r="P106" s="23"/>
    </row>
    <row r="107" spans="2:16" ht="15" customHeight="1">
      <c r="B107" s="48" t="s">
        <v>210</v>
      </c>
      <c r="C107" s="48"/>
      <c r="D107" s="48"/>
      <c r="E107" s="64"/>
      <c r="F107" s="64"/>
      <c r="G107" s="48"/>
      <c r="H107" s="48"/>
      <c r="I107" s="27"/>
      <c r="J107" s="27"/>
      <c r="K107" s="27"/>
      <c r="L107" s="27"/>
      <c r="M107" s="27"/>
      <c r="N107" s="27"/>
      <c r="O107" s="27"/>
      <c r="P107" s="23"/>
    </row>
    <row r="108" spans="2:16" ht="15" customHeight="1">
      <c r="B108" s="48"/>
      <c r="C108" s="48"/>
      <c r="D108" s="48"/>
      <c r="E108" s="64"/>
      <c r="F108" s="64"/>
      <c r="G108" s="48"/>
      <c r="H108" s="48"/>
      <c r="I108" s="27"/>
      <c r="J108" s="27"/>
      <c r="K108" s="27"/>
      <c r="L108" s="27"/>
      <c r="M108" s="27"/>
      <c r="N108" s="27"/>
      <c r="O108" s="27"/>
      <c r="P108" s="23"/>
    </row>
    <row r="109" spans="2:16" ht="15.75" hidden="1" customHeight="1">
      <c r="C109" s="211"/>
      <c r="D109" s="211"/>
      <c r="E109" s="211"/>
      <c r="F109" s="211"/>
      <c r="G109" s="211"/>
      <c r="H109" s="211"/>
      <c r="I109" s="1"/>
      <c r="J109" s="1"/>
      <c r="K109" s="1"/>
      <c r="L109" s="1"/>
      <c r="M109" s="1"/>
      <c r="N109" s="1"/>
      <c r="O109" s="2"/>
      <c r="P109" s="23"/>
    </row>
    <row r="110" spans="2:16" ht="48" hidden="1" customHeight="1">
      <c r="B110" s="24"/>
      <c r="C110" s="204"/>
      <c r="D110" s="183"/>
      <c r="E110" s="183"/>
      <c r="F110" s="181" t="s">
        <v>196</v>
      </c>
      <c r="G110" s="182"/>
      <c r="H110" s="181"/>
      <c r="I110" s="25"/>
    </row>
    <row r="111" spans="2:16" ht="3.75" hidden="1" customHeight="1">
      <c r="C111" s="205"/>
      <c r="D111" s="205"/>
      <c r="E111" s="205"/>
      <c r="F111" s="183"/>
      <c r="G111" s="183"/>
      <c r="H111" s="183"/>
    </row>
    <row r="112" spans="2:16" ht="13.5" hidden="1" customHeight="1">
      <c r="B112" s="26"/>
      <c r="C112" s="206" t="s">
        <v>197</v>
      </c>
      <c r="D112" s="207"/>
      <c r="E112" s="207"/>
      <c r="F112" s="184"/>
      <c r="G112" s="185"/>
      <c r="H112" s="184"/>
      <c r="I112" s="25"/>
    </row>
    <row r="113" spans="2:9" ht="13.5" hidden="1" customHeight="1">
      <c r="B113" s="24"/>
      <c r="C113" s="188" t="s">
        <v>198</v>
      </c>
      <c r="D113" s="189"/>
      <c r="E113" s="189"/>
      <c r="F113" s="186"/>
      <c r="G113" s="187"/>
      <c r="H113" s="186"/>
      <c r="I113" s="25"/>
    </row>
    <row r="114" spans="2:9" ht="13.5" hidden="1" customHeight="1">
      <c r="B114" s="24"/>
      <c r="C114" s="188" t="s">
        <v>199</v>
      </c>
      <c r="D114" s="189"/>
      <c r="E114" s="189"/>
      <c r="F114" s="171"/>
      <c r="G114" s="172"/>
      <c r="H114" s="171"/>
      <c r="I114" s="25"/>
    </row>
    <row r="115" spans="2:9" ht="13.5" hidden="1" customHeight="1">
      <c r="B115" s="24"/>
      <c r="C115" s="188" t="s">
        <v>200</v>
      </c>
      <c r="D115" s="189"/>
      <c r="E115" s="189"/>
      <c r="F115" s="171"/>
      <c r="G115" s="172"/>
      <c r="H115" s="171"/>
      <c r="I115" s="25"/>
    </row>
    <row r="116" spans="2:9" ht="13.5" hidden="1" customHeight="1">
      <c r="B116" s="24"/>
      <c r="C116" s="188" t="s">
        <v>201</v>
      </c>
      <c r="D116" s="189"/>
      <c r="E116" s="189"/>
      <c r="F116" s="171"/>
      <c r="G116" s="172"/>
      <c r="H116" s="171"/>
      <c r="I116" s="25"/>
    </row>
    <row r="117" spans="2:9" ht="13.5" hidden="1" customHeight="1">
      <c r="B117" s="24"/>
      <c r="C117" s="188" t="s">
        <v>202</v>
      </c>
      <c r="D117" s="189"/>
      <c r="E117" s="189"/>
      <c r="F117" s="186"/>
      <c r="G117" s="187"/>
      <c r="H117" s="186"/>
      <c r="I117" s="25"/>
    </row>
    <row r="118" spans="2:9" ht="13.5" hidden="1" customHeight="1">
      <c r="B118" s="24"/>
      <c r="C118" s="188" t="s">
        <v>203</v>
      </c>
      <c r="D118" s="189"/>
      <c r="E118" s="189"/>
      <c r="F118" s="186"/>
      <c r="G118" s="187"/>
      <c r="H118" s="186"/>
      <c r="I118" s="25"/>
    </row>
    <row r="119" spans="2:9" ht="13.5" hidden="1" customHeight="1">
      <c r="B119" s="24"/>
      <c r="C119" s="188" t="s">
        <v>204</v>
      </c>
      <c r="D119" s="189"/>
      <c r="E119" s="189"/>
      <c r="F119" s="171"/>
      <c r="G119" s="172"/>
      <c r="H119" s="171"/>
      <c r="I119" s="25"/>
    </row>
    <row r="120" spans="2:9" ht="15.75" hidden="1" customHeight="1">
      <c r="B120" s="24"/>
      <c r="C120" s="190" t="s">
        <v>205</v>
      </c>
      <c r="D120" s="191"/>
      <c r="E120" s="191"/>
      <c r="F120" s="173"/>
      <c r="G120" s="174"/>
      <c r="H120" s="173"/>
      <c r="I120" s="25"/>
    </row>
    <row r="121" spans="2:9" ht="3.75" hidden="1" customHeight="1">
      <c r="C121" s="175"/>
      <c r="D121" s="175"/>
      <c r="E121" s="175"/>
      <c r="F121" s="175"/>
      <c r="G121" s="175"/>
      <c r="H121" s="175"/>
    </row>
  </sheetData>
  <mergeCells count="125">
    <mergeCell ref="B2:I2"/>
    <mergeCell ref="B27:O27"/>
    <mergeCell ref="B29:B31"/>
    <mergeCell ref="B3:I3"/>
    <mergeCell ref="B4:I4"/>
    <mergeCell ref="B50:O50"/>
    <mergeCell ref="B52:B54"/>
    <mergeCell ref="B69:B71"/>
    <mergeCell ref="H5:I5"/>
    <mergeCell ref="H70:H71"/>
    <mergeCell ref="O15:O17"/>
    <mergeCell ref="O29:O31"/>
    <mergeCell ref="O52:O54"/>
    <mergeCell ref="O69:O71"/>
    <mergeCell ref="C10:I10"/>
    <mergeCell ref="C100:E100"/>
    <mergeCell ref="C105:E105"/>
    <mergeCell ref="C106:E106"/>
    <mergeCell ref="C109:E109"/>
    <mergeCell ref="C11:I11"/>
    <mergeCell ref="D52:D54"/>
    <mergeCell ref="D69:D71"/>
    <mergeCell ref="D88:D91"/>
    <mergeCell ref="E101:F101"/>
    <mergeCell ref="E15:E17"/>
    <mergeCell ref="E29:E31"/>
    <mergeCell ref="E52:E54"/>
    <mergeCell ref="E69:E71"/>
    <mergeCell ref="E88:J88"/>
    <mergeCell ref="E89:E91"/>
    <mergeCell ref="F103:G103"/>
    <mergeCell ref="F109:H109"/>
    <mergeCell ref="H16:H17"/>
    <mergeCell ref="H30:H31"/>
    <mergeCell ref="H53:H54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4:I14"/>
    <mergeCell ref="C15:C17"/>
    <mergeCell ref="C28:J28"/>
    <mergeCell ref="C29:C31"/>
    <mergeCell ref="C5:E5"/>
    <mergeCell ref="C51:J51"/>
    <mergeCell ref="C52:C54"/>
    <mergeCell ref="C6:I6"/>
    <mergeCell ref="C69:C71"/>
    <mergeCell ref="C7:I7"/>
    <mergeCell ref="C8:I8"/>
    <mergeCell ref="C86:J86"/>
    <mergeCell ref="C88:C91"/>
    <mergeCell ref="C9:I9"/>
    <mergeCell ref="C97:E97"/>
    <mergeCell ref="C98:E98"/>
    <mergeCell ref="C99:E99"/>
    <mergeCell ref="D103:E103"/>
    <mergeCell ref="D104:E104"/>
    <mergeCell ref="D15:D17"/>
    <mergeCell ref="D29:D31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18:H118"/>
    <mergeCell ref="F119:H119"/>
    <mergeCell ref="F120:H120"/>
    <mergeCell ref="F121:H121"/>
    <mergeCell ref="F15:J15"/>
    <mergeCell ref="F16:F17"/>
    <mergeCell ref="F29:J29"/>
    <mergeCell ref="F30:F31"/>
    <mergeCell ref="F5:G5"/>
    <mergeCell ref="F52:J52"/>
    <mergeCell ref="F53:F54"/>
    <mergeCell ref="F69:J69"/>
    <mergeCell ref="F70:F71"/>
    <mergeCell ref="F89:F91"/>
    <mergeCell ref="F96:H97"/>
    <mergeCell ref="G105:H105"/>
    <mergeCell ref="G106:H106"/>
    <mergeCell ref="G16:G17"/>
    <mergeCell ref="G30:G31"/>
    <mergeCell ref="G53:G54"/>
    <mergeCell ref="G70:G71"/>
    <mergeCell ref="G89:G91"/>
    <mergeCell ref="G98:H98"/>
    <mergeCell ref="H100:J101"/>
    <mergeCell ref="H102:J102"/>
    <mergeCell ref="H89:H91"/>
    <mergeCell ref="I103:J103"/>
    <mergeCell ref="I104:J104"/>
    <mergeCell ref="I105:J105"/>
    <mergeCell ref="I106:J106"/>
    <mergeCell ref="I16:I17"/>
    <mergeCell ref="I30:I31"/>
    <mergeCell ref="I53:I54"/>
    <mergeCell ref="I70:I71"/>
    <mergeCell ref="I87:J87"/>
    <mergeCell ref="I89:J91"/>
    <mergeCell ref="I92:J92"/>
    <mergeCell ref="I93:J93"/>
    <mergeCell ref="I94:J94"/>
    <mergeCell ref="I97:J97"/>
    <mergeCell ref="I98:J98"/>
    <mergeCell ref="J16:J17"/>
    <mergeCell ref="J30:J31"/>
    <mergeCell ref="J53:J54"/>
    <mergeCell ref="J70:J71"/>
    <mergeCell ref="B85:O85"/>
    <mergeCell ref="B88:B91"/>
    <mergeCell ref="B95:J95"/>
    <mergeCell ref="B15:B17"/>
  </mergeCells>
  <pageMargins left="0.70866141000000005" right="0.70866141000000005" top="0.55118109999999998" bottom="0.55118109999999998" header="0.31496062000000002" footer="0.31496062000000002"/>
  <pageSetup paperSize="9" scale="80" orientation="landscape" blackAndWhite="1" r:id="rId1"/>
  <rowBreaks count="4" manualBreakCount="4">
    <brk id="26" max="16383" man="1"/>
    <brk id="49" max="16383" man="1"/>
    <brk id="67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cp:lastPrinted>2026-01-20T11:21:10Z</cp:lastPrinted>
  <dcterms:created xsi:type="dcterms:W3CDTF">2026-01-20T11:00:29Z</dcterms:created>
  <dcterms:modified xsi:type="dcterms:W3CDTF">2026-02-05T13:23:17Z</dcterms:modified>
</cp:coreProperties>
</file>