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2450" windowWidth="15600" windowHeight="951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T32" i="1"/>
  <c r="R32"/>
  <c r="Q32"/>
  <c r="T31"/>
  <c r="R31"/>
  <c r="Q31"/>
  <c r="T30"/>
  <c r="R30"/>
  <c r="Q30"/>
  <c r="T29"/>
  <c r="R29"/>
  <c r="Q29"/>
  <c r="T28"/>
  <c r="R28"/>
  <c r="Q28"/>
  <c r="T27"/>
  <c r="R27"/>
  <c r="Q27"/>
  <c r="T26"/>
  <c r="R26"/>
  <c r="R23" s="1"/>
  <c r="Q26"/>
  <c r="T25"/>
  <c r="R25"/>
  <c r="Q25"/>
  <c r="Q23" s="1"/>
  <c r="T24"/>
  <c r="R24"/>
  <c r="Q24"/>
  <c r="I23"/>
  <c r="L23"/>
  <c r="M23"/>
  <c r="N23"/>
  <c r="O23"/>
  <c r="P23"/>
  <c r="I34"/>
  <c r="J34"/>
  <c r="K34"/>
  <c r="L34"/>
  <c r="M34"/>
  <c r="N34"/>
  <c r="O34"/>
  <c r="P34"/>
  <c r="Q35"/>
  <c r="Q34" s="1"/>
  <c r="R35"/>
  <c r="R34" s="1"/>
  <c r="T35"/>
  <c r="I44"/>
  <c r="L44"/>
  <c r="L70" s="1"/>
  <c r="M44"/>
  <c r="N44"/>
  <c r="O44"/>
  <c r="P44"/>
  <c r="Q45"/>
  <c r="R45"/>
  <c r="I55"/>
  <c r="L55"/>
  <c r="M55"/>
  <c r="N55"/>
  <c r="O55"/>
  <c r="R55"/>
  <c r="Q59"/>
  <c r="Q55" s="1"/>
  <c r="Q69"/>
  <c r="Q44" s="1"/>
  <c r="R69"/>
  <c r="M70"/>
  <c r="N70"/>
  <c r="P70" l="1"/>
  <c r="R44"/>
  <c r="R70" s="1"/>
  <c r="O70"/>
  <c r="I70"/>
  <c r="Q70"/>
</calcChain>
</file>

<file path=xl/sharedStrings.xml><?xml version="1.0" encoding="utf-8"?>
<sst xmlns="http://schemas.openxmlformats.org/spreadsheetml/2006/main" count="257" uniqueCount="151">
  <si>
    <t xml:space="preserve"> ОТЧЕТ</t>
  </si>
  <si>
    <t>КОДЫ</t>
  </si>
  <si>
    <t>Единица измерения: руб</t>
  </si>
  <si>
    <t xml:space="preserve">383 </t>
  </si>
  <si>
    <t>Не исполнено</t>
  </si>
  <si>
    <t>Наименование показателя</t>
  </si>
  <si>
    <t>всего</t>
  </si>
  <si>
    <t>2</t>
  </si>
  <si>
    <t>200</t>
  </si>
  <si>
    <t>х</t>
  </si>
  <si>
    <t>Код
стро-
ки</t>
  </si>
  <si>
    <t>Исполнено
денежных
обязательств</t>
  </si>
  <si>
    <t>принятых
денежных
обязательств</t>
  </si>
  <si>
    <t xml:space="preserve">на </t>
  </si>
  <si>
    <t>9</t>
  </si>
  <si>
    <t>8</t>
  </si>
  <si>
    <t>10</t>
  </si>
  <si>
    <t>11</t>
  </si>
  <si>
    <t>7</t>
  </si>
  <si>
    <t>6</t>
  </si>
  <si>
    <t>5</t>
  </si>
  <si>
    <t>4</t>
  </si>
  <si>
    <t>3</t>
  </si>
  <si>
    <t>1</t>
  </si>
  <si>
    <t>по ОКПО</t>
  </si>
  <si>
    <t>Форма по ОКУД</t>
  </si>
  <si>
    <t>по ОКЕИ</t>
  </si>
  <si>
    <t>принятых
обязательств</t>
  </si>
  <si>
    <t>Учреждение</t>
  </si>
  <si>
    <t>Обособленное подразделение</t>
  </si>
  <si>
    <t>Учредитель</t>
  </si>
  <si>
    <t xml:space="preserve">Вид финансового обеспечения </t>
  </si>
  <si>
    <t>(деятельности) учреждения</t>
  </si>
  <si>
    <t>0503738</t>
  </si>
  <si>
    <t>Дата</t>
  </si>
  <si>
    <t>Глава по БК</t>
  </si>
  <si>
    <t>(расшифровка подписи)</t>
  </si>
  <si>
    <t>Главный бухгалтер</t>
  </si>
  <si>
    <t>(подпись)</t>
  </si>
  <si>
    <t>Централизованная бухгалтерия</t>
  </si>
  <si>
    <t>(должность)</t>
  </si>
  <si>
    <t>Исполнитель</t>
  </si>
  <si>
    <t>Руководитель</t>
  </si>
  <si>
    <t>Руководитель финансово-</t>
  </si>
  <si>
    <t>экономической службы</t>
  </si>
  <si>
    <t>(наименование, ОГРН, ИНН,КПП, местонахождение )</t>
  </si>
  <si>
    <t>Руководитель (уполномоченное лицо)</t>
  </si>
  <si>
    <t>(телефон, e-mail)</t>
  </si>
  <si>
    <t>по ОКТМО</t>
  </si>
  <si>
    <t>об обязательствах учреждения</t>
  </si>
  <si>
    <t>Обязательства</t>
  </si>
  <si>
    <t>принимаемые обязательства</t>
  </si>
  <si>
    <t>принятые обязательства</t>
  </si>
  <si>
    <t>из них с применением конкурентных способов</t>
  </si>
  <si>
    <t>денежные обязательства</t>
  </si>
  <si>
    <t>510</t>
  </si>
  <si>
    <t>Форма 0503738 с. 2</t>
  </si>
  <si>
    <t>900</t>
  </si>
  <si>
    <t>по расходам</t>
  </si>
  <si>
    <t>по выплатам источников финансирования дефицита учреждения</t>
  </si>
  <si>
    <t>Итого</t>
  </si>
  <si>
    <t>999</t>
  </si>
  <si>
    <t xml:space="preserve">Утверждено
плановых
назначений на 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</si>
  <si>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</si>
  <si>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</si>
  <si>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</si>
  <si>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</si>
  <si>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</si>
  <si>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</si>
  <si>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</si>
  <si>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</si>
  <si>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</si>
  <si>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</si>
  <si>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glbuhg2</t>
  </si>
  <si>
    <t>ruk3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</si>
  <si>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</si>
  <si>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</si>
  <si>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</si>
  <si>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</si>
  <si>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</si>
  <si>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</si>
  <si>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</si>
  <si>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</si>
  <si>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</si>
  <si>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</si>
  <si>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</si>
  <si>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</si>
  <si>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Приложение № 9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</si>
  <si>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Наименование органа,</t>
  </si>
  <si>
    <t>осуществляющего полномочия учредителя</t>
  </si>
  <si>
    <t>Периодичность: месячная, квартальная, годовая</t>
  </si>
  <si>
    <t>Код 
по 
бюджетной классифика-
ции</t>
  </si>
  <si>
    <t>Утверждено
плановых
назначений</t>
  </si>
  <si>
    <t>700</t>
  </si>
  <si>
    <t>800</t>
  </si>
  <si>
    <t>810</t>
  </si>
  <si>
    <t>из них:
очередного финансового года, всего
  в том числе</t>
  </si>
  <si>
    <t>820</t>
  </si>
  <si>
    <t>первого года, следующего за очередным, всего
  в том числе</t>
  </si>
  <si>
    <t>второго года, следующего за очередным, всего
  в том числе</t>
  </si>
  <si>
    <t>830</t>
  </si>
  <si>
    <t>на иные очередные года, всего</t>
  </si>
  <si>
    <t>840</t>
  </si>
  <si>
    <t>в том числе
по иным обязательствам, всего
  из них:</t>
  </si>
  <si>
    <t>850</t>
  </si>
  <si>
    <t>по отложенным обязательствам, всего
  из них:</t>
  </si>
  <si>
    <t>860</t>
  </si>
  <si>
    <t>Форма 0503738 с. 3</t>
  </si>
  <si>
    <t>(руководитель
централизованной 
бухгалтерии)</t>
  </si>
  <si>
    <t xml:space="preserve">1. Обязательства текущего (отчетного) финансового года по расходам, всего
  в том числе: </t>
  </si>
  <si>
    <t xml:space="preserve">2. Обязательства текущего (отчетного) финансового года по выплатам источников финансирования дефицита учреждения, всего
  в том числе: </t>
  </si>
  <si>
    <t>3. Обязательства финансовых годов, следующих за текущим (отчетным) финансовым годом, всего
  в том числе:</t>
  </si>
  <si>
    <t>T_03_0503738</t>
  </si>
  <si>
    <t>T_12_0503738</t>
  </si>
  <si>
    <t>Код
по
бюджетной классифика-
ции</t>
  </si>
  <si>
    <t>Не удалять. Нужны при 
пересчете таблиц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</si>
  <si>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</si>
  <si>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</si>
  <si>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</si>
  <si>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</si>
  <si>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2023 г.</t>
  </si>
  <si>
    <t>2.собственные доходы учреждения</t>
  </si>
  <si>
    <t>6155025231</t>
  </si>
  <si>
    <t>01.01.2023</t>
  </si>
  <si>
    <t>ГОД</t>
  </si>
  <si>
    <t>500</t>
  </si>
  <si>
    <t>Фонд оплаты труда учреждений</t>
  </si>
  <si>
    <t>-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</si>
  <si>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</si>
  <si>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</si>
  <si>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</si>
  <si>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</si>
  <si>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</si>
  <si>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</si>
  <si>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</si>
  <si>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</si>
  <si>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</si>
  <si>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Приобретение товаров, работ, услуг в пользу граждан в целях их социального обеспечения</t>
  </si>
  <si>
    <t>323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</si>
  <si>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</si>
  <si>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</si>
  <si>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</si>
  <si>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</si>
  <si>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</si>
  <si>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</si>
  <si>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Ростовская область</t>
  </si>
  <si>
    <t xml:space="preserve">министерство культуры Ростовской области </t>
  </si>
  <si>
    <t>60000000</t>
  </si>
  <si>
    <t>00074240</t>
  </si>
  <si>
    <t>807</t>
  </si>
  <si>
    <t>"25" января 2023 года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</si>
</sst>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#,##0.00;\ \-\ #,##0.00;\ \-"/>
  </numFmts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6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6" fillId="0" borderId="0"/>
    <xf numFmtId="0" fontId="4" fillId="0" borderId="0"/>
    <xf numFmtId="0" fontId="30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18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center"/>
    </xf>
    <xf numFmtId="0" fontId="24" fillId="0" borderId="0" xfId="0" applyFont="1"/>
    <xf numFmtId="49" fontId="21" fillId="0" borderId="0" xfId="0" applyNumberFormat="1" applyFont="1"/>
    <xf numFmtId="49" fontId="21" fillId="0" borderId="0" xfId="0" applyNumberFormat="1" applyFont="1" applyAlignment="1">
      <alignment horizontal="left"/>
    </xf>
    <xf numFmtId="49" fontId="2" fillId="0" borderId="0" xfId="53" applyNumberFormat="1" applyFont="1"/>
    <xf numFmtId="49" fontId="2" fillId="0" borderId="21" xfId="0" applyNumberFormat="1" applyFont="1" applyFill="1" applyBorder="1" applyAlignment="1" applyProtection="1">
      <alignment horizontal="center"/>
    </xf>
    <xf numFmtId="49" fontId="2" fillId="0" borderId="23" xfId="0" applyNumberFormat="1" applyFont="1" applyFill="1" applyBorder="1" applyAlignment="1" applyProtection="1">
      <alignment horizontal="center"/>
    </xf>
    <xf numFmtId="0" fontId="21" fillId="0" borderId="0" xfId="0" applyNumberFormat="1" applyFont="1"/>
    <xf numFmtId="49" fontId="2" fillId="0" borderId="38" xfId="0" applyNumberFormat="1" applyFont="1" applyFill="1" applyBorder="1" applyAlignment="1" applyProtection="1">
      <alignment horizontal="center"/>
    </xf>
    <xf numFmtId="49" fontId="2" fillId="0" borderId="43" xfId="0" applyNumberFormat="1" applyFont="1" applyFill="1" applyBorder="1" applyAlignment="1" applyProtection="1">
      <alignment horizontal="center"/>
    </xf>
    <xf numFmtId="49" fontId="2" fillId="0" borderId="44" xfId="0" applyNumberFormat="1" applyFont="1" applyFill="1" applyBorder="1" applyAlignment="1" applyProtection="1">
      <alignment horizontal="center"/>
    </xf>
    <xf numFmtId="49" fontId="2" fillId="0" borderId="39" xfId="0" applyNumberFormat="1" applyFont="1" applyFill="1" applyBorder="1" applyAlignment="1" applyProtection="1">
      <alignment horizontal="right" wrapText="1" indent="1"/>
    </xf>
    <xf numFmtId="0" fontId="2" fillId="0" borderId="37" xfId="0" applyNumberFormat="1" applyFont="1" applyFill="1" applyBorder="1" applyAlignment="1" applyProtection="1">
      <alignment horizontal="left" wrapText="1" indent="1"/>
      <protection locked="0"/>
    </xf>
    <xf numFmtId="0" fontId="21" fillId="24" borderId="0" xfId="0" applyNumberFormat="1" applyFont="1" applyFill="1"/>
    <xf numFmtId="0" fontId="29" fillId="0" borderId="0" xfId="0" applyNumberFormat="1" applyFont="1" applyAlignment="1">
      <alignment wrapText="1"/>
    </xf>
    <xf numFmtId="0" fontId="21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left" wrapTex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1" fillId="25" borderId="0" xfId="0" applyNumberFormat="1" applyFont="1" applyFill="1"/>
    <xf numFmtId="0" fontId="21" fillId="25" borderId="0" xfId="0" applyNumberFormat="1" applyFont="1" applyFill="1"/>
    <xf numFmtId="0" fontId="21" fillId="25" borderId="0" xfId="0" applyFont="1" applyFill="1"/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14" fontId="22" fillId="25" borderId="0" xfId="55" applyNumberFormat="1" applyFont="1" applyFill="1" applyBorder="1" applyAlignment="1">
      <alignment horizontal="left" indent="1"/>
    </xf>
    <xf numFmtId="14" fontId="22" fillId="25" borderId="62" xfId="55" applyNumberFormat="1" applyFont="1" applyFill="1" applyBorder="1" applyAlignment="1">
      <alignment horizontal="left" indent="1"/>
    </xf>
    <xf numFmtId="49" fontId="22" fillId="25" borderId="0" xfId="55" applyNumberFormat="1" applyFont="1" applyFill="1" applyBorder="1" applyAlignment="1">
      <alignment horizontal="left" indent="1"/>
    </xf>
    <xf numFmtId="49" fontId="22" fillId="25" borderId="62" xfId="55" applyNumberFormat="1" applyFont="1" applyFill="1" applyBorder="1" applyAlignment="1">
      <alignment horizontal="left" inden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2" fillId="25" borderId="59" xfId="55" applyNumberFormat="1" applyFont="1" applyFill="1" applyBorder="1" applyAlignment="1">
      <alignment horizontal="left" wrapText="1" indent="1"/>
    </xf>
    <xf numFmtId="49" fontId="22" fillId="25" borderId="70" xfId="55" applyNumberFormat="1" applyFont="1" applyFill="1" applyBorder="1" applyAlignment="1">
      <alignment horizontal="left" wrapText="1" indent="1"/>
    </xf>
    <xf numFmtId="0" fontId="27" fillId="25" borderId="0" xfId="55" applyFont="1" applyFill="1" applyBorder="1" applyAlignment="1">
      <alignment horizontal="center"/>
    </xf>
    <xf numFmtId="0" fontId="28" fillId="0" borderId="64" xfId="0" applyFont="1" applyBorder="1" applyAlignment="1">
      <alignment horizontal="left" vertical="center" indent="2"/>
    </xf>
    <xf numFmtId="0" fontId="28" fillId="0" borderId="71" xfId="0" applyFont="1" applyBorder="1" applyAlignment="1">
      <alignment horizontal="left" vertical="center" indent="2"/>
    </xf>
    <xf numFmtId="0" fontId="27" fillId="0" borderId="0" xfId="55" applyFont="1" applyBorder="1" applyAlignment="1">
      <alignment horizontal="center"/>
    </xf>
    <xf numFmtId="49" fontId="22" fillId="25" borderId="61" xfId="55" applyNumberFormat="1" applyFont="1" applyFill="1" applyBorder="1" applyAlignment="1">
      <alignment horizontal="left" indent="1"/>
    </xf>
    <xf numFmtId="49" fontId="22" fillId="25" borderId="72" xfId="55" applyNumberFormat="1" applyFont="1" applyFill="1" applyBorder="1" applyAlignment="1">
      <alignment horizontal="left" indent="1"/>
    </xf>
    <xf numFmtId="0" fontId="21" fillId="0" borderId="63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5" borderId="0" xfId="0" applyFill="1" applyBorder="1" applyAlignment="1">
      <alignment horizontal="center"/>
    </xf>
    <xf numFmtId="49" fontId="27" fillId="25" borderId="57" xfId="55" applyNumberFormat="1" applyFont="1" applyFill="1" applyBorder="1" applyAlignment="1">
      <alignment horizontal="right" indent="1"/>
    </xf>
    <xf numFmtId="49" fontId="27" fillId="25" borderId="0" xfId="55" applyNumberFormat="1" applyFont="1" applyFill="1" applyBorder="1" applyAlignment="1">
      <alignment horizontal="right" indent="1"/>
    </xf>
    <xf numFmtId="49" fontId="27" fillId="25" borderId="58" xfId="55" applyNumberFormat="1" applyFont="1" applyFill="1" applyBorder="1" applyAlignment="1">
      <alignment horizontal="right" indent="1"/>
    </xf>
    <xf numFmtId="49" fontId="27" fillId="25" borderId="59" xfId="55" applyNumberFormat="1" applyFont="1" applyFill="1" applyBorder="1" applyAlignment="1">
      <alignment horizontal="right" indent="1"/>
    </xf>
    <xf numFmtId="49" fontId="27" fillId="25" borderId="60" xfId="55" applyNumberFormat="1" applyFont="1" applyFill="1" applyBorder="1" applyAlignment="1">
      <alignment horizontal="right" indent="1"/>
    </xf>
    <xf numFmtId="49" fontId="27" fillId="25" borderId="61" xfId="55" applyNumberFormat="1" applyFont="1" applyFill="1" applyBorder="1" applyAlignment="1">
      <alignment horizontal="right" indent="1"/>
    </xf>
    <xf numFmtId="49" fontId="23" fillId="0" borderId="0" xfId="0" applyNumberFormat="1" applyFont="1" applyFill="1" applyAlignment="1" applyProtection="1">
      <alignment horizontal="left"/>
    </xf>
    <xf numFmtId="49" fontId="23" fillId="0" borderId="0" xfId="0" applyNumberFormat="1" applyFont="1" applyFill="1" applyAlignment="1" applyProtection="1">
      <alignment horizontal="center"/>
    </xf>
    <xf numFmtId="49" fontId="23" fillId="0" borderId="0" xfId="0" applyNumberFormat="1" applyFont="1" applyFill="1" applyAlignment="1" applyProtection="1"/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left"/>
    </xf>
    <xf numFmtId="0" fontId="25" fillId="0" borderId="0" xfId="0" applyFont="1" applyFill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49" fontId="1" fillId="0" borderId="13" xfId="0" applyNumberFormat="1" applyFont="1" applyFill="1" applyBorder="1" applyAlignment="1" applyProtection="1"/>
    <xf numFmtId="49" fontId="2" fillId="0" borderId="17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/>
    </xf>
    <xf numFmtId="49" fontId="2" fillId="0" borderId="0" xfId="0" applyNumberFormat="1" applyFont="1" applyFill="1" applyProtection="1"/>
    <xf numFmtId="49" fontId="3" fillId="0" borderId="0" xfId="0" applyNumberFormat="1" applyFont="1" applyFill="1" applyProtection="1"/>
    <xf numFmtId="49" fontId="2" fillId="0" borderId="0" xfId="0" applyNumberFormat="1" applyFont="1" applyFill="1" applyAlignment="1" applyProtection="1"/>
    <xf numFmtId="0" fontId="21" fillId="0" borderId="0" xfId="0" applyFont="1" applyFill="1" applyBorder="1" applyAlignment="1" applyProtection="1"/>
    <xf numFmtId="49" fontId="2" fillId="0" borderId="14" xfId="0" applyNumberFormat="1" applyFont="1" applyFill="1" applyBorder="1" applyAlignment="1" applyProtection="1">
      <alignment horizontal="right"/>
    </xf>
    <xf numFmtId="49" fontId="2" fillId="0" borderId="10" xfId="0" applyNumberFormat="1" applyFont="1" applyFill="1" applyBorder="1" applyAlignment="1" applyProtection="1">
      <alignment horizontal="center"/>
    </xf>
    <xf numFmtId="49" fontId="21" fillId="0" borderId="0" xfId="0" applyNumberFormat="1" applyFont="1" applyFill="1" applyProtection="1"/>
    <xf numFmtId="49" fontId="2" fillId="0" borderId="0" xfId="0" applyNumberFormat="1" applyFont="1" applyFill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  <protection locked="0"/>
    </xf>
    <xf numFmtId="49" fontId="2" fillId="0" borderId="0" xfId="0" applyNumberFormat="1" applyFont="1" applyFill="1" applyAlignment="1" applyProtection="1">
      <alignment horizontal="right" indent="1"/>
    </xf>
    <xf numFmtId="49" fontId="2" fillId="0" borderId="0" xfId="0" applyNumberFormat="1" applyFont="1" applyFill="1" applyAlignment="1" applyProtection="1">
      <alignment horizontal="right"/>
    </xf>
    <xf numFmtId="14" fontId="2" fillId="0" borderId="11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Alignment="1" applyProtection="1">
      <alignment horizontal="left"/>
    </xf>
    <xf numFmtId="0" fontId="21" fillId="0" borderId="0" xfId="0" applyFont="1" applyFill="1" applyAlignment="1" applyProtection="1"/>
    <xf numFmtId="0" fontId="21" fillId="0" borderId="0" xfId="0" applyFont="1" applyFill="1" applyAlignment="1" applyProtection="1"/>
    <xf numFmtId="49" fontId="2" fillId="0" borderId="16" xfId="0" applyNumberFormat="1" applyFont="1" applyFill="1" applyBorder="1" applyAlignment="1" applyProtection="1">
      <alignment horizontal="left" wrapText="1"/>
      <protection locked="0"/>
    </xf>
    <xf numFmtId="49" fontId="2" fillId="0" borderId="0" xfId="0" applyNumberFormat="1" applyFont="1" applyFill="1" applyBorder="1" applyAlignment="1" applyProtection="1"/>
    <xf numFmtId="49" fontId="2" fillId="0" borderId="11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Protection="1"/>
    <xf numFmtId="49" fontId="2" fillId="0" borderId="49" xfId="0" applyNumberFormat="1" applyFont="1" applyFill="1" applyBorder="1" applyAlignment="1" applyProtection="1">
      <alignment horizontal="left" wrapText="1"/>
      <protection locked="0"/>
    </xf>
    <xf numFmtId="49" fontId="21" fillId="0" borderId="49" xfId="0" applyNumberFormat="1" applyFont="1" applyFill="1" applyBorder="1" applyAlignment="1" applyProtection="1">
      <alignment horizontal="left" wrapText="1"/>
      <protection locked="0"/>
    </xf>
    <xf numFmtId="49" fontId="2" fillId="0" borderId="15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inden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15" xfId="0" applyNumberFormat="1" applyFont="1" applyFill="1" applyBorder="1" applyAlignment="1" applyProtection="1">
      <alignment horizontal="center"/>
      <protection locked="0"/>
    </xf>
    <xf numFmtId="0" fontId="0" fillId="0" borderId="0" xfId="0" applyFill="1"/>
    <xf numFmtId="49" fontId="2" fillId="0" borderId="55" xfId="0" applyNumberFormat="1" applyFont="1" applyFill="1" applyBorder="1" applyAlignment="1" applyProtection="1">
      <alignment wrapText="1"/>
      <protection locked="0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56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>
      <alignment horizontal="center"/>
    </xf>
    <xf numFmtId="49" fontId="2" fillId="0" borderId="11" xfId="0" applyNumberFormat="1" applyFont="1" applyFill="1" applyBorder="1" applyAlignment="1" applyProtection="1">
      <alignment horizontal="center"/>
    </xf>
    <xf numFmtId="49" fontId="2" fillId="0" borderId="12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center" vertical="center" wrapText="1"/>
    </xf>
    <xf numFmtId="49" fontId="2" fillId="0" borderId="55" xfId="0" applyNumberFormat="1" applyFont="1" applyFill="1" applyBorder="1" applyAlignment="1" applyProtection="1">
      <alignment horizontal="center" vertical="center" wrapText="1"/>
    </xf>
    <xf numFmtId="49" fontId="2" fillId="0" borderId="26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55" xfId="0" applyNumberFormat="1" applyFont="1" applyFill="1" applyBorder="1" applyAlignment="1" applyProtection="1">
      <alignment horizontal="center" vertical="center"/>
    </xf>
    <xf numFmtId="49" fontId="21" fillId="0" borderId="2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/>
    <xf numFmtId="49" fontId="21" fillId="0" borderId="40" xfId="0" applyNumberFormat="1" applyFont="1" applyFill="1" applyBorder="1" applyAlignment="1" applyProtection="1">
      <alignment horizontal="center" vertical="center"/>
    </xf>
    <xf numFmtId="49" fontId="2" fillId="0" borderId="39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52" xfId="0" applyNumberFormat="1" applyFont="1" applyFill="1" applyBorder="1" applyAlignment="1" applyProtection="1">
      <alignment horizontal="center"/>
    </xf>
    <xf numFmtId="49" fontId="2" fillId="0" borderId="28" xfId="0" applyNumberFormat="1" applyFont="1" applyFill="1" applyBorder="1" applyAlignment="1" applyProtection="1">
      <alignment horizontal="center"/>
    </xf>
    <xf numFmtId="49" fontId="21" fillId="0" borderId="13" xfId="0" applyNumberFormat="1" applyFont="1" applyFill="1" applyBorder="1" applyAlignment="1" applyProtection="1">
      <alignment horizontal="center" vertical="center"/>
    </xf>
    <xf numFmtId="49" fontId="21" fillId="0" borderId="39" xfId="0" applyNumberFormat="1" applyFont="1" applyFill="1" applyBorder="1" applyAlignment="1" applyProtection="1">
      <alignment horizontal="center" vertical="center"/>
    </xf>
    <xf numFmtId="49" fontId="21" fillId="0" borderId="40" xfId="0" applyNumberFormat="1" applyFont="1" applyFill="1" applyBorder="1" applyAlignment="1" applyProtection="1">
      <alignment horizontal="center" vertical="center" wrapText="1"/>
    </xf>
    <xf numFmtId="49" fontId="21" fillId="0" borderId="20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2" fillId="0" borderId="19" xfId="0" applyNumberFormat="1" applyFont="1" applyFill="1" applyBorder="1" applyAlignment="1" applyProtection="1">
      <alignment horizontal="center" vertical="center" wrapText="1"/>
    </xf>
    <xf numFmtId="49" fontId="21" fillId="0" borderId="20" xfId="0" applyNumberFormat="1" applyFont="1" applyFill="1" applyBorder="1" applyAlignment="1" applyProtection="1">
      <alignment horizontal="center" vertical="center" wrapText="1"/>
    </xf>
    <xf numFmtId="49" fontId="2" fillId="0" borderId="28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center" vertical="center"/>
    </xf>
    <xf numFmtId="49" fontId="2" fillId="0" borderId="66" xfId="0" applyNumberFormat="1" applyFont="1" applyFill="1" applyBorder="1" applyAlignment="1" applyProtection="1">
      <alignment horizontal="center" vertical="center"/>
    </xf>
    <xf numFmtId="49" fontId="2" fillId="0" borderId="67" xfId="0" applyNumberFormat="1" applyFont="1" applyFill="1" applyBorder="1" applyAlignment="1" applyProtection="1">
      <alignment horizontal="center" vertical="center"/>
    </xf>
    <xf numFmtId="49" fontId="2" fillId="0" borderId="68" xfId="0" applyNumberFormat="1" applyFont="1" applyFill="1" applyBorder="1" applyAlignment="1" applyProtection="1">
      <alignment horizontal="center" vertic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17" xfId="0" applyNumberFormat="1" applyFont="1" applyFill="1" applyBorder="1" applyAlignment="1" applyProtection="1">
      <alignment horizontal="center" vertical="center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31" xfId="0" applyNumberFormat="1" applyFont="1" applyFill="1" applyBorder="1" applyAlignment="1" applyProtection="1">
      <alignment horizontal="left" wrapText="1"/>
    </xf>
    <xf numFmtId="49" fontId="2" fillId="0" borderId="32" xfId="0" applyNumberFormat="1" applyFont="1" applyFill="1" applyBorder="1" applyAlignment="1" applyProtection="1">
      <alignment horizontal="center"/>
    </xf>
    <xf numFmtId="49" fontId="2" fillId="0" borderId="53" xfId="0" applyNumberFormat="1" applyFont="1" applyFill="1" applyBorder="1" applyAlignment="1" applyProtection="1">
      <alignment horizontal="center"/>
    </xf>
    <xf numFmtId="49" fontId="2" fillId="0" borderId="65" xfId="0" applyNumberFormat="1" applyFont="1" applyFill="1" applyBorder="1" applyAlignment="1" applyProtection="1">
      <alignment horizontal="center"/>
    </xf>
    <xf numFmtId="49" fontId="2" fillId="0" borderId="54" xfId="0" applyNumberFormat="1" applyFont="1" applyFill="1" applyBorder="1" applyAlignment="1" applyProtection="1">
      <alignment horizontal="center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65" xfId="0" applyNumberFormat="1" applyFont="1" applyFill="1" applyBorder="1" applyAlignment="1" applyProtection="1">
      <alignment horizontal="right"/>
    </xf>
    <xf numFmtId="165" fontId="2" fillId="0" borderId="54" xfId="0" applyNumberFormat="1" applyFont="1" applyFill="1" applyBorder="1" applyAlignment="1" applyProtection="1">
      <alignment horizontal="right"/>
    </xf>
    <xf numFmtId="165" fontId="2" fillId="0" borderId="54" xfId="0" applyNumberFormat="1" applyFont="1" applyFill="1" applyBorder="1" applyAlignment="1" applyProtection="1">
      <alignment horizontal="right"/>
    </xf>
    <xf numFmtId="165" fontId="2" fillId="0" borderId="51" xfId="0" applyNumberFormat="1" applyFont="1" applyFill="1" applyBorder="1" applyAlignment="1" applyProtection="1">
      <alignment horizontal="right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33" xfId="0" applyNumberFormat="1" applyFont="1" applyFill="1" applyBorder="1" applyAlignment="1" applyProtection="1">
      <alignment horizontal="right"/>
    </xf>
    <xf numFmtId="49" fontId="2" fillId="0" borderId="34" xfId="0" applyNumberFormat="1" applyFont="1" applyFill="1" applyBorder="1" applyAlignment="1" applyProtection="1"/>
    <xf numFmtId="49" fontId="2" fillId="0" borderId="35" xfId="0" applyNumberFormat="1" applyFont="1" applyFill="1" applyBorder="1" applyAlignment="1" applyProtection="1">
      <alignment horizontal="center"/>
      <protection locked="0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16" xfId="0" applyNumberFormat="1" applyFont="1" applyFill="1" applyBorder="1" applyAlignment="1" applyProtection="1">
      <alignment horizontal="right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</xf>
    <xf numFmtId="165" fontId="2" fillId="0" borderId="36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indent="2"/>
    </xf>
    <xf numFmtId="49" fontId="2" fillId="0" borderId="35" xfId="0" applyNumberFormat="1" applyFont="1" applyFill="1" applyBorder="1" applyAlignment="1" applyProtection="1"/>
    <xf numFmtId="165" fontId="2" fillId="0" borderId="39" xfId="0" applyNumberFormat="1" applyFont="1" applyFill="1" applyBorder="1" applyAlignment="1" applyProtection="1">
      <alignment horizontal="right"/>
    </xf>
    <xf numFmtId="165" fontId="2" fillId="0" borderId="0" xfId="0" applyNumberFormat="1" applyFont="1" applyFill="1" applyBorder="1" applyAlignment="1" applyProtection="1">
      <alignment horizontal="right"/>
    </xf>
    <xf numFmtId="165" fontId="2" fillId="0" borderId="13" xfId="0" applyNumberFormat="1" applyFont="1" applyFill="1" applyBorder="1" applyAlignment="1" applyProtection="1">
      <alignment horizontal="right"/>
    </xf>
    <xf numFmtId="165" fontId="2" fillId="0" borderId="13" xfId="0" applyNumberFormat="1" applyFont="1" applyFill="1" applyBorder="1" applyAlignment="1" applyProtection="1">
      <alignment horizontal="right"/>
    </xf>
    <xf numFmtId="165" fontId="2" fillId="0" borderId="40" xfId="0" applyNumberFormat="1" applyFont="1" applyFill="1" applyBorder="1" applyAlignment="1" applyProtection="1">
      <alignment horizontal="right"/>
    </xf>
    <xf numFmtId="165" fontId="2" fillId="0" borderId="39" xfId="0" applyNumberFormat="1" applyFont="1" applyFill="1" applyBorder="1" applyAlignment="1" applyProtection="1">
      <alignment horizontal="right"/>
    </xf>
    <xf numFmtId="165" fontId="2" fillId="0" borderId="41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wrapText="1"/>
    </xf>
    <xf numFmtId="49" fontId="2" fillId="0" borderId="42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>
      <alignment horizontal="center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49" xfId="0" applyNumberFormat="1" applyFont="1" applyFill="1" applyBorder="1" applyAlignment="1" applyProtection="1">
      <alignment horizontal="right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22" xfId="0" applyNumberFormat="1" applyFont="1" applyFill="1" applyBorder="1" applyAlignment="1" applyProtection="1">
      <alignment horizontal="right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24" xfId="0" applyNumberFormat="1" applyFont="1" applyFill="1" applyBorder="1" applyAlignment="1" applyProtection="1">
      <alignment horizontal="right"/>
    </xf>
    <xf numFmtId="49" fontId="2" fillId="0" borderId="45" xfId="0" applyNumberFormat="1" applyFont="1" applyFill="1" applyBorder="1" applyAlignment="1" applyProtection="1"/>
    <xf numFmtId="49" fontId="2" fillId="0" borderId="46" xfId="0" applyNumberFormat="1" applyFont="1" applyFill="1" applyBorder="1" applyAlignment="1" applyProtection="1"/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69" xfId="0" applyNumberFormat="1" applyFont="1" applyFill="1" applyBorder="1" applyAlignment="1" applyProtection="1">
      <alignment horizontal="center"/>
    </xf>
    <xf numFmtId="164" fontId="2" fillId="0" borderId="47" xfId="0" applyNumberFormat="1" applyFont="1" applyFill="1" applyBorder="1" applyAlignment="1" applyProtection="1">
      <alignment horizontal="center"/>
    </xf>
    <xf numFmtId="164" fontId="2" fillId="0" borderId="47" xfId="0" applyNumberFormat="1" applyFont="1" applyFill="1" applyBorder="1" applyAlignment="1" applyProtection="1">
      <alignment horizontal="center"/>
    </xf>
    <xf numFmtId="164" fontId="2" fillId="0" borderId="17" xfId="0" applyNumberFormat="1" applyFont="1" applyFill="1" applyBorder="1" applyAlignment="1" applyProtection="1">
      <alignment horizontal="center"/>
    </xf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25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wrapText="1" indent="2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69" xfId="0" applyNumberFormat="1" applyFont="1" applyFill="1" applyBorder="1" applyAlignment="1" applyProtection="1">
      <alignment horizontal="center" vertical="center"/>
    </xf>
    <xf numFmtId="49" fontId="2" fillId="0" borderId="47" xfId="0" applyNumberFormat="1" applyFont="1" applyFill="1" applyBorder="1" applyAlignment="1" applyProtection="1">
      <alignment horizontal="center" vertical="center"/>
    </xf>
    <xf numFmtId="49" fontId="2" fillId="0" borderId="48" xfId="0" applyNumberFormat="1" applyFont="1" applyFill="1" applyBorder="1" applyAlignment="1" applyProtection="1">
      <alignment horizontal="left" wrapText="1"/>
    </xf>
    <xf numFmtId="165" fontId="2" fillId="0" borderId="51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wrapText="1" indent="1"/>
    </xf>
    <xf numFmtId="165" fontId="2" fillId="0" borderId="22" xfId="0" applyNumberFormat="1" applyFont="1" applyFill="1" applyBorder="1" applyAlignment="1" applyProtection="1">
      <alignment horizontal="center"/>
    </xf>
    <xf numFmtId="49" fontId="2" fillId="0" borderId="37" xfId="0" applyNumberFormat="1" applyFont="1" applyFill="1" applyBorder="1" applyAlignment="1" applyProtection="1">
      <alignment horizontal="left" wrapText="1" indent="2"/>
    </xf>
    <xf numFmtId="165" fontId="2" fillId="0" borderId="22" xfId="0" applyNumberFormat="1" applyFont="1" applyFill="1" applyBorder="1" applyAlignment="1" applyProtection="1">
      <alignment horizontal="right"/>
    </xf>
    <xf numFmtId="49" fontId="2" fillId="0" borderId="49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/>
    <xf numFmtId="49" fontId="2" fillId="0" borderId="28" xfId="0" applyNumberFormat="1" applyFont="1" applyFill="1" applyBorder="1" applyAlignment="1" applyProtection="1"/>
    <xf numFmtId="49" fontId="2" fillId="0" borderId="37" xfId="0" applyNumberFormat="1" applyFont="1" applyFill="1" applyBorder="1" applyAlignment="1" applyProtection="1">
      <alignment horizontal="left" wrapText="1" indent="3"/>
    </xf>
    <xf numFmtId="165" fontId="2" fillId="0" borderId="30" xfId="0" applyNumberFormat="1" applyFont="1" applyFill="1" applyBorder="1" applyAlignment="1" applyProtection="1">
      <alignment horizontal="right"/>
    </xf>
    <xf numFmtId="165" fontId="2" fillId="0" borderId="69" xfId="0" applyNumberFormat="1" applyFont="1" applyFill="1" applyBorder="1" applyAlignment="1" applyProtection="1">
      <alignment horizontal="right"/>
    </xf>
    <xf numFmtId="165" fontId="2" fillId="0" borderId="47" xfId="0" applyNumberFormat="1" applyFont="1" applyFill="1" applyBorder="1" applyAlignment="1" applyProtection="1">
      <alignment horizontal="right"/>
    </xf>
    <xf numFmtId="165" fontId="2" fillId="0" borderId="17" xfId="0" applyNumberFormat="1" applyFont="1" applyFill="1" applyBorder="1" applyAlignment="1" applyProtection="1">
      <alignment horizontal="right"/>
    </xf>
    <xf numFmtId="165" fontId="2" fillId="0" borderId="17" xfId="0" applyNumberFormat="1" applyFont="1" applyFill="1" applyBorder="1" applyAlignment="1" applyProtection="1">
      <alignment horizontal="center"/>
    </xf>
    <xf numFmtId="165" fontId="2" fillId="0" borderId="25" xfId="0" applyNumberFormat="1" applyFont="1" applyFill="1" applyBorder="1" applyAlignment="1" applyProtection="1">
      <alignment horizontal="right"/>
    </xf>
    <xf numFmtId="49" fontId="2" fillId="0" borderId="50" xfId="0" applyNumberFormat="1" applyFont="1" applyFill="1" applyBorder="1" applyAlignment="1" applyProtection="1">
      <alignment horizontal="left" wrapText="1" indent="1"/>
    </xf>
    <xf numFmtId="49" fontId="2" fillId="0" borderId="30" xfId="0" applyNumberFormat="1" applyFont="1" applyFill="1" applyBorder="1" applyAlignment="1" applyProtection="1">
      <alignment horizontal="center"/>
    </xf>
    <xf numFmtId="49" fontId="2" fillId="0" borderId="69" xfId="0" applyNumberFormat="1" applyFont="1" applyFill="1" applyBorder="1" applyAlignment="1" applyProtection="1">
      <alignment horizontal="center"/>
    </xf>
    <xf numFmtId="49" fontId="2" fillId="0" borderId="47" xfId="0" applyNumberFormat="1" applyFont="1" applyFill="1" applyBorder="1" applyAlignment="1" applyProtection="1">
      <alignment horizontal="center"/>
    </xf>
    <xf numFmtId="165" fontId="2" fillId="0" borderId="17" xfId="0" applyNumberFormat="1" applyFont="1" applyFill="1" applyBorder="1" applyAlignment="1" applyProtection="1">
      <alignment horizontal="right"/>
    </xf>
    <xf numFmtId="0" fontId="21" fillId="0" borderId="0" xfId="0" applyFont="1" applyFill="1"/>
    <xf numFmtId="0" fontId="21" fillId="0" borderId="0" xfId="0" applyFont="1" applyFill="1" applyBorder="1" applyAlignment="1"/>
    <xf numFmtId="0" fontId="21" fillId="0" borderId="16" xfId="0" applyFont="1" applyFill="1" applyBorder="1"/>
    <xf numFmtId="0" fontId="21" fillId="0" borderId="16" xfId="0" applyFont="1" applyFill="1" applyBorder="1" applyAlignment="1" applyProtection="1">
      <alignment horizontal="center"/>
      <protection locked="0"/>
    </xf>
    <xf numFmtId="0" fontId="21" fillId="0" borderId="0" xfId="0" applyFont="1" applyFill="1" applyAlignment="1">
      <alignment horizontal="right" indent="1"/>
    </xf>
    <xf numFmtId="0" fontId="21" fillId="0" borderId="16" xfId="0" applyFont="1" applyFill="1" applyBorder="1" applyAlignment="1"/>
    <xf numFmtId="0" fontId="21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55" xfId="0" applyFont="1" applyFill="1" applyBorder="1" applyAlignment="1">
      <alignment horizontal="center"/>
    </xf>
    <xf numFmtId="0" fontId="22" fillId="0" borderId="0" xfId="0" applyFont="1" applyFill="1" applyAlignment="1">
      <alignment horizontal="right" indent="1"/>
    </xf>
    <xf numFmtId="0" fontId="21" fillId="0" borderId="0" xfId="0" applyFont="1" applyFill="1" applyAlignment="1">
      <alignment wrapText="1"/>
    </xf>
    <xf numFmtId="0" fontId="21" fillId="0" borderId="16" xfId="0" applyFont="1" applyFill="1" applyBorder="1" applyProtection="1">
      <protection locked="0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 applyProtection="1">
      <alignment horizontal="left"/>
      <protection locked="0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83</xdr:row>
      <xdr:rowOff>38100</xdr:rowOff>
    </xdr:from>
    <xdr:to>
      <xdr:col>8</xdr:col>
      <xdr:colOff>352425</xdr:colOff>
      <xdr:row>83</xdr:row>
      <xdr:rowOff>590550</xdr:rowOff>
    </xdr:to>
    <xdr:pic>
      <xdr:nvPicPr>
        <xdr:cNvPr id="2323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0" y="1604010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V96"/>
  <sheetViews>
    <sheetView tabSelected="1" view="pageBreakPreview" topLeftCell="A2" zoomScale="60" zoomScaleNormal="100" workbookViewId="0">
      <selection activeCell="B99" sqref="B99"/>
    </sheetView>
  </sheetViews>
  <sheetFormatPr defaultRowHeight="14.5"/>
  <cols>
    <col min="1" max="1" width="0.81640625" customWidth="1"/>
    <col min="2" max="2" width="27.81640625" customWidth="1"/>
    <col min="3" max="3" width="4.26953125" customWidth="1"/>
    <col min="4" max="4" width="4.26953125" hidden="1" customWidth="1"/>
    <col min="5" max="5" width="4" hidden="1" customWidth="1"/>
    <col min="6" max="6" width="3.453125" hidden="1" customWidth="1"/>
    <col min="7" max="7" width="6.7265625" hidden="1" customWidth="1"/>
    <col min="8" max="8" width="16.26953125" customWidth="1"/>
    <col min="9" max="9" width="5.7265625" customWidth="1"/>
    <col min="10" max="10" width="5.453125" customWidth="1"/>
    <col min="11" max="11" width="5.7265625" customWidth="1"/>
    <col min="12" max="18" width="16.26953125" customWidth="1"/>
    <col min="19" max="19" width="17" hidden="1" customWidth="1"/>
    <col min="20" max="20" width="19.26953125" hidden="1" customWidth="1"/>
    <col min="21" max="21" width="93.26953125" hidden="1" customWidth="1"/>
    <col min="22" max="22" width="9.1796875" hidden="1" customWidth="1"/>
    <col min="23" max="23" width="0.81640625" customWidth="1"/>
  </cols>
  <sheetData>
    <row r="1" spans="2:21" ht="33" hidden="1" customHeight="1">
      <c r="M1" s="24" t="s">
        <v>87</v>
      </c>
      <c r="N1" s="25"/>
      <c r="O1" s="25"/>
      <c r="P1" s="25"/>
      <c r="Q1" s="25"/>
      <c r="R1" s="25"/>
    </row>
    <row r="2" spans="2:21" ht="5.15" customHeight="1">
      <c r="M2" s="17"/>
      <c r="N2" s="2"/>
      <c r="O2" s="2"/>
      <c r="P2" s="2"/>
      <c r="Q2" s="2"/>
      <c r="R2" s="2"/>
    </row>
    <row r="3" spans="2:21" s="3" customFormat="1" ht="12.75" customHeight="1">
      <c r="B3" s="50"/>
      <c r="C3" s="51" t="s">
        <v>0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  <c r="R3" s="53"/>
      <c r="S3" s="5"/>
      <c r="T3" s="5"/>
      <c r="U3" s="5"/>
    </row>
    <row r="4" spans="2:21" s="3" customFormat="1" ht="12.75" customHeight="1" thickBot="1">
      <c r="B4" s="54"/>
      <c r="C4" s="51" t="s">
        <v>49</v>
      </c>
      <c r="D4" s="51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6"/>
      <c r="Q4" s="57"/>
      <c r="R4" s="58" t="s">
        <v>1</v>
      </c>
      <c r="S4" s="5"/>
      <c r="T4" s="5" t="s">
        <v>63</v>
      </c>
      <c r="U4" s="5"/>
    </row>
    <row r="5" spans="2:21" ht="12.75" customHeight="1">
      <c r="B5" s="59"/>
      <c r="C5" s="60"/>
      <c r="D5" s="60"/>
      <c r="E5" s="60"/>
      <c r="F5" s="60"/>
      <c r="G5" s="60"/>
      <c r="H5" s="61"/>
      <c r="I5" s="61"/>
      <c r="J5" s="61"/>
      <c r="K5" s="60"/>
      <c r="L5" s="60"/>
      <c r="M5" s="60"/>
      <c r="N5" s="60"/>
      <c r="O5" s="62"/>
      <c r="P5" s="63"/>
      <c r="Q5" s="64" t="s">
        <v>25</v>
      </c>
      <c r="R5" s="65" t="s">
        <v>33</v>
      </c>
      <c r="S5" s="5" t="s">
        <v>20</v>
      </c>
      <c r="T5" s="5" t="s">
        <v>64</v>
      </c>
      <c r="U5" s="5"/>
    </row>
    <row r="6" spans="2:21" ht="12.75" customHeight="1">
      <c r="B6" s="59"/>
      <c r="C6" s="60"/>
      <c r="D6" s="60"/>
      <c r="E6" s="60"/>
      <c r="F6" s="60"/>
      <c r="G6" s="60"/>
      <c r="H6" s="60"/>
      <c r="I6" s="66"/>
      <c r="J6" s="67" t="s">
        <v>13</v>
      </c>
      <c r="K6" s="68" t="s">
        <v>120</v>
      </c>
      <c r="L6" s="68"/>
      <c r="M6" s="68"/>
      <c r="N6" s="60"/>
      <c r="O6" s="60"/>
      <c r="P6" s="69"/>
      <c r="Q6" s="70" t="s">
        <v>34</v>
      </c>
      <c r="R6" s="71">
        <v>44927</v>
      </c>
      <c r="S6" s="5" t="s">
        <v>125</v>
      </c>
      <c r="T6" s="5" t="s">
        <v>65</v>
      </c>
      <c r="U6" s="5"/>
    </row>
    <row r="7" spans="2:21">
      <c r="B7" s="72" t="s">
        <v>28</v>
      </c>
      <c r="C7" s="73"/>
      <c r="D7" s="73"/>
      <c r="E7" s="73"/>
      <c r="F7" s="74"/>
      <c r="G7" s="60"/>
      <c r="H7" s="75" t="s">
        <v>117</v>
      </c>
      <c r="I7" s="75"/>
      <c r="J7" s="75"/>
      <c r="K7" s="75"/>
      <c r="L7" s="75"/>
      <c r="M7" s="75"/>
      <c r="N7" s="75"/>
      <c r="O7" s="75"/>
      <c r="P7" s="76"/>
      <c r="Q7" s="64" t="s">
        <v>24</v>
      </c>
      <c r="R7" s="77" t="s">
        <v>116</v>
      </c>
      <c r="S7" s="5" t="s">
        <v>123</v>
      </c>
      <c r="T7" s="5" t="s">
        <v>66</v>
      </c>
      <c r="U7" s="18" t="s">
        <v>117</v>
      </c>
    </row>
    <row r="8" spans="2:21" ht="22.5" customHeight="1">
      <c r="B8" s="72" t="s">
        <v>29</v>
      </c>
      <c r="C8" s="73"/>
      <c r="D8" s="73"/>
      <c r="E8" s="73"/>
      <c r="F8" s="74"/>
      <c r="G8" s="78"/>
      <c r="H8" s="79"/>
      <c r="I8" s="80"/>
      <c r="J8" s="80"/>
      <c r="K8" s="80"/>
      <c r="L8" s="80"/>
      <c r="M8" s="80"/>
      <c r="N8" s="80"/>
      <c r="O8" s="80"/>
      <c r="P8" s="76"/>
      <c r="Q8" s="64"/>
      <c r="R8" s="81"/>
      <c r="S8" s="5"/>
      <c r="T8" s="5" t="s">
        <v>67</v>
      </c>
      <c r="U8" s="18"/>
    </row>
    <row r="9" spans="2:21" ht="22.5" customHeight="1">
      <c r="B9" s="72" t="s">
        <v>30</v>
      </c>
      <c r="C9" s="72"/>
      <c r="D9" s="72"/>
      <c r="E9" s="72"/>
      <c r="F9" s="59"/>
      <c r="G9" s="78"/>
      <c r="H9" s="79" t="s">
        <v>145</v>
      </c>
      <c r="I9" s="79"/>
      <c r="J9" s="79"/>
      <c r="K9" s="79"/>
      <c r="L9" s="79"/>
      <c r="M9" s="79"/>
      <c r="N9" s="79"/>
      <c r="O9" s="79"/>
      <c r="P9" s="82"/>
      <c r="Q9" s="83" t="s">
        <v>48</v>
      </c>
      <c r="R9" s="84" t="s">
        <v>147</v>
      </c>
      <c r="S9" s="5" t="s">
        <v>22</v>
      </c>
      <c r="T9" s="5" t="s">
        <v>68</v>
      </c>
      <c r="U9" s="18"/>
    </row>
    <row r="10" spans="2:21">
      <c r="B10" s="72" t="s">
        <v>88</v>
      </c>
      <c r="C10" s="72"/>
      <c r="D10" s="72"/>
      <c r="E10" s="72"/>
      <c r="F10" s="59"/>
      <c r="G10" s="78"/>
      <c r="H10" s="85"/>
      <c r="I10" s="86"/>
      <c r="J10" s="86"/>
      <c r="K10" s="86"/>
      <c r="L10" s="86"/>
      <c r="M10" s="86"/>
      <c r="N10" s="86"/>
      <c r="O10" s="86"/>
      <c r="P10" s="69"/>
      <c r="Q10" s="70" t="s">
        <v>24</v>
      </c>
      <c r="R10" s="77" t="s">
        <v>148</v>
      </c>
      <c r="S10" s="5"/>
      <c r="T10" s="5" t="s">
        <v>69</v>
      </c>
      <c r="U10" s="5"/>
    </row>
    <row r="11" spans="2:21">
      <c r="B11" s="72" t="s">
        <v>89</v>
      </c>
      <c r="C11" s="72"/>
      <c r="D11" s="72"/>
      <c r="E11" s="72"/>
      <c r="F11" s="59"/>
      <c r="G11" s="78"/>
      <c r="H11" s="75" t="s">
        <v>146</v>
      </c>
      <c r="I11" s="75"/>
      <c r="J11" s="75"/>
      <c r="K11" s="75"/>
      <c r="L11" s="75"/>
      <c r="M11" s="75"/>
      <c r="N11" s="75"/>
      <c r="O11" s="75"/>
      <c r="P11" s="69"/>
      <c r="Q11" s="70" t="s">
        <v>35</v>
      </c>
      <c r="R11" s="77" t="s">
        <v>149</v>
      </c>
      <c r="S11" s="5" t="s">
        <v>122</v>
      </c>
      <c r="T11" s="5" t="s">
        <v>70</v>
      </c>
      <c r="U11" s="18"/>
    </row>
    <row r="12" spans="2:21">
      <c r="B12" s="72" t="s">
        <v>31</v>
      </c>
      <c r="C12" s="72"/>
      <c r="D12" s="72"/>
      <c r="E12" s="72"/>
      <c r="F12" s="59"/>
      <c r="G12" s="78"/>
      <c r="H12" s="87"/>
      <c r="I12" s="87"/>
      <c r="J12" s="87"/>
      <c r="K12" s="87"/>
      <c r="L12" s="87"/>
      <c r="M12" s="87"/>
      <c r="N12" s="87"/>
      <c r="O12" s="87"/>
      <c r="P12" s="69"/>
      <c r="Q12" s="70"/>
      <c r="R12" s="88"/>
      <c r="S12" s="5" t="s">
        <v>124</v>
      </c>
      <c r="T12" s="5" t="s">
        <v>71</v>
      </c>
      <c r="U12" s="5"/>
    </row>
    <row r="13" spans="2:21">
      <c r="B13" s="72" t="s">
        <v>32</v>
      </c>
      <c r="C13" s="72"/>
      <c r="D13" s="72"/>
      <c r="E13" s="72"/>
      <c r="F13" s="59"/>
      <c r="G13" s="78"/>
      <c r="H13" s="75" t="s">
        <v>121</v>
      </c>
      <c r="I13" s="75"/>
      <c r="J13" s="75"/>
      <c r="K13" s="75"/>
      <c r="L13" s="75"/>
      <c r="M13" s="75"/>
      <c r="N13" s="75"/>
      <c r="O13" s="75"/>
      <c r="P13" s="69"/>
      <c r="Q13" s="70"/>
      <c r="R13" s="89"/>
      <c r="S13" s="5"/>
      <c r="T13" s="5" t="s">
        <v>72</v>
      </c>
      <c r="U13" s="5"/>
    </row>
    <row r="14" spans="2:21" ht="12.75" customHeight="1">
      <c r="B14" s="72" t="s">
        <v>90</v>
      </c>
      <c r="C14" s="72"/>
      <c r="D14" s="72"/>
      <c r="E14" s="72"/>
      <c r="F14" s="72"/>
      <c r="G14" s="72"/>
      <c r="H14" s="72"/>
      <c r="I14" s="62"/>
      <c r="J14" s="62"/>
      <c r="K14" s="62"/>
      <c r="L14" s="62"/>
      <c r="M14" s="62"/>
      <c r="N14" s="62"/>
      <c r="O14" s="62"/>
      <c r="P14" s="70"/>
      <c r="Q14" s="70"/>
      <c r="R14" s="90"/>
      <c r="S14" s="5" t="s">
        <v>118</v>
      </c>
      <c r="T14" s="5" t="s">
        <v>73</v>
      </c>
      <c r="U14" s="5"/>
    </row>
    <row r="15" spans="2:21" ht="12.75" customHeight="1" thickBot="1">
      <c r="B15" s="72" t="s">
        <v>2</v>
      </c>
      <c r="C15" s="73"/>
      <c r="D15" s="73"/>
      <c r="E15" s="73"/>
      <c r="F15" s="74"/>
      <c r="G15" s="60"/>
      <c r="H15" s="60"/>
      <c r="I15" s="60"/>
      <c r="J15" s="60"/>
      <c r="K15" s="60"/>
      <c r="L15" s="60"/>
      <c r="M15" s="60"/>
      <c r="N15" s="60"/>
      <c r="O15" s="60"/>
      <c r="P15" s="69"/>
      <c r="Q15" s="70" t="s">
        <v>26</v>
      </c>
      <c r="R15" s="91" t="s">
        <v>3</v>
      </c>
      <c r="S15" s="5"/>
      <c r="T15" s="5" t="s">
        <v>74</v>
      </c>
      <c r="U15" s="5"/>
    </row>
    <row r="16" spans="2:21">
      <c r="B16" s="92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5"/>
      <c r="T16" s="6" t="s">
        <v>75</v>
      </c>
      <c r="U16" s="6"/>
    </row>
    <row r="17" spans="2:22" ht="15" customHeight="1">
      <c r="B17" s="94" t="s">
        <v>5</v>
      </c>
      <c r="C17" s="95" t="s">
        <v>10</v>
      </c>
      <c r="D17" s="96" t="s">
        <v>91</v>
      </c>
      <c r="E17" s="97"/>
      <c r="F17" s="97"/>
      <c r="G17" s="97"/>
      <c r="H17" s="98"/>
      <c r="I17" s="96" t="s">
        <v>92</v>
      </c>
      <c r="J17" s="97"/>
      <c r="K17" s="98"/>
      <c r="L17" s="99" t="s">
        <v>50</v>
      </c>
      <c r="M17" s="100"/>
      <c r="N17" s="100"/>
      <c r="O17" s="94"/>
      <c r="P17" s="101" t="s">
        <v>11</v>
      </c>
      <c r="Q17" s="99" t="s">
        <v>4</v>
      </c>
      <c r="R17" s="100"/>
      <c r="S17" s="5"/>
      <c r="T17" s="6" t="s">
        <v>76</v>
      </c>
      <c r="U17" s="6"/>
    </row>
    <row r="18" spans="2:22">
      <c r="B18" s="102"/>
      <c r="C18" s="103"/>
      <c r="D18" s="104"/>
      <c r="E18" s="105"/>
      <c r="F18" s="105"/>
      <c r="G18" s="105"/>
      <c r="H18" s="106"/>
      <c r="I18" s="104"/>
      <c r="J18" s="105"/>
      <c r="K18" s="106"/>
      <c r="L18" s="96" t="s">
        <v>51</v>
      </c>
      <c r="M18" s="107" t="s">
        <v>52</v>
      </c>
      <c r="N18" s="108"/>
      <c r="O18" s="98" t="s">
        <v>54</v>
      </c>
      <c r="P18" s="109"/>
      <c r="Q18" s="95" t="s">
        <v>27</v>
      </c>
      <c r="R18" s="96" t="s">
        <v>12</v>
      </c>
      <c r="S18" s="5"/>
      <c r="T18" s="5"/>
      <c r="U18" s="5"/>
    </row>
    <row r="19" spans="2:22" ht="15" customHeight="1">
      <c r="B19" s="102"/>
      <c r="C19" s="103"/>
      <c r="D19" s="104"/>
      <c r="E19" s="105"/>
      <c r="F19" s="105"/>
      <c r="G19" s="105"/>
      <c r="H19" s="106"/>
      <c r="I19" s="104"/>
      <c r="J19" s="105"/>
      <c r="K19" s="106"/>
      <c r="L19" s="104"/>
      <c r="M19" s="95" t="s">
        <v>6</v>
      </c>
      <c r="N19" s="95" t="s">
        <v>53</v>
      </c>
      <c r="O19" s="106"/>
      <c r="P19" s="109"/>
      <c r="Q19" s="103"/>
      <c r="R19" s="110"/>
      <c r="S19" s="5"/>
      <c r="T19" s="5"/>
      <c r="U19" s="5"/>
    </row>
    <row r="20" spans="2:22">
      <c r="B20" s="102"/>
      <c r="C20" s="103"/>
      <c r="D20" s="104"/>
      <c r="E20" s="105"/>
      <c r="F20" s="105"/>
      <c r="G20" s="105"/>
      <c r="H20" s="106"/>
      <c r="I20" s="104"/>
      <c r="J20" s="105"/>
      <c r="K20" s="106"/>
      <c r="L20" s="104"/>
      <c r="M20" s="103"/>
      <c r="N20" s="111"/>
      <c r="O20" s="106"/>
      <c r="P20" s="109"/>
      <c r="Q20" s="103"/>
      <c r="R20" s="110"/>
      <c r="S20" s="5"/>
      <c r="T20" s="5"/>
      <c r="U20" s="5"/>
    </row>
    <row r="21" spans="2:22">
      <c r="B21" s="102"/>
      <c r="C21" s="112"/>
      <c r="D21" s="113"/>
      <c r="E21" s="114"/>
      <c r="F21" s="114"/>
      <c r="G21" s="114"/>
      <c r="H21" s="115"/>
      <c r="I21" s="113"/>
      <c r="J21" s="114"/>
      <c r="K21" s="115"/>
      <c r="L21" s="113"/>
      <c r="M21" s="103"/>
      <c r="N21" s="116"/>
      <c r="O21" s="115"/>
      <c r="P21" s="109"/>
      <c r="Q21" s="103"/>
      <c r="R21" s="110"/>
      <c r="S21" s="4"/>
      <c r="T21" s="4"/>
      <c r="U21" s="4"/>
    </row>
    <row r="22" spans="2:22" ht="15" thickBot="1">
      <c r="B22" s="117" t="s">
        <v>23</v>
      </c>
      <c r="C22" s="118" t="s">
        <v>7</v>
      </c>
      <c r="D22" s="119" t="s">
        <v>22</v>
      </c>
      <c r="E22" s="120"/>
      <c r="F22" s="120"/>
      <c r="G22" s="120"/>
      <c r="H22" s="121"/>
      <c r="I22" s="99" t="s">
        <v>21</v>
      </c>
      <c r="J22" s="100"/>
      <c r="K22" s="94"/>
      <c r="L22" s="122" t="s">
        <v>20</v>
      </c>
      <c r="M22" s="123" t="s">
        <v>19</v>
      </c>
      <c r="N22" s="124" t="s">
        <v>18</v>
      </c>
      <c r="O22" s="123" t="s">
        <v>15</v>
      </c>
      <c r="P22" s="125" t="s">
        <v>14</v>
      </c>
      <c r="Q22" s="123" t="s">
        <v>16</v>
      </c>
      <c r="R22" s="126" t="s">
        <v>17</v>
      </c>
      <c r="S22" s="4"/>
      <c r="T22" s="4"/>
      <c r="U22" s="4"/>
      <c r="V22" s="1"/>
    </row>
    <row r="23" spans="2:22" ht="31.5">
      <c r="B23" s="127" t="s">
        <v>109</v>
      </c>
      <c r="C23" s="128" t="s">
        <v>8</v>
      </c>
      <c r="D23" s="129" t="s">
        <v>9</v>
      </c>
      <c r="E23" s="130"/>
      <c r="F23" s="130"/>
      <c r="G23" s="130"/>
      <c r="H23" s="131"/>
      <c r="I23" s="132">
        <f>SUM(I24:I33)</f>
        <v>1023247.51</v>
      </c>
      <c r="J23" s="133"/>
      <c r="K23" s="134"/>
      <c r="L23" s="135">
        <f t="shared" ref="L23:R23" si="0">SUM(L24:L33)</f>
        <v>0</v>
      </c>
      <c r="M23" s="136">
        <f t="shared" si="0"/>
        <v>813280.42</v>
      </c>
      <c r="N23" s="137">
        <f t="shared" si="0"/>
        <v>0</v>
      </c>
      <c r="O23" s="136">
        <f t="shared" si="0"/>
        <v>813280.42</v>
      </c>
      <c r="P23" s="136">
        <f t="shared" si="0"/>
        <v>813280.42</v>
      </c>
      <c r="Q23" s="136">
        <f t="shared" si="0"/>
        <v>0</v>
      </c>
      <c r="R23" s="138">
        <f t="shared" si="0"/>
        <v>0</v>
      </c>
      <c r="S23" s="2" t="s">
        <v>113</v>
      </c>
      <c r="T23" s="2" t="s">
        <v>112</v>
      </c>
      <c r="U23" s="2"/>
      <c r="V23" s="1"/>
    </row>
    <row r="24" spans="2:22">
      <c r="B24" s="14" t="s">
        <v>126</v>
      </c>
      <c r="C24" s="7" t="s">
        <v>8</v>
      </c>
      <c r="D24" s="8"/>
      <c r="E24" s="139"/>
      <c r="F24" s="139"/>
      <c r="G24" s="139"/>
      <c r="H24" s="140" t="s">
        <v>128</v>
      </c>
      <c r="I24" s="141">
        <v>270800</v>
      </c>
      <c r="J24" s="142"/>
      <c r="K24" s="143"/>
      <c r="L24" s="144"/>
      <c r="M24" s="144">
        <v>270200.39</v>
      </c>
      <c r="N24" s="145"/>
      <c r="O24" s="146">
        <v>270200.39</v>
      </c>
      <c r="P24" s="144">
        <v>270200.39</v>
      </c>
      <c r="Q24" s="147">
        <f t="shared" ref="Q24:Q32" si="1">M24-P24</f>
        <v>0</v>
      </c>
      <c r="R24" s="148">
        <f t="shared" ref="R24:R32" si="2">O24-P24</f>
        <v>0</v>
      </c>
      <c r="S24" s="4" t="s">
        <v>127</v>
      </c>
      <c r="T24" s="9" t="str">
        <f t="shared" ref="T24:T32" si="3">D24&amp;E24&amp;F24&amp;G24&amp;IF(H24="","000",H24)</f>
        <v>111</v>
      </c>
      <c r="U24" s="9"/>
      <c r="V24" s="1"/>
    </row>
    <row r="25" spans="2:22" ht="31.5">
      <c r="B25" s="14" t="s">
        <v>129</v>
      </c>
      <c r="C25" s="7" t="s">
        <v>8</v>
      </c>
      <c r="D25" s="8"/>
      <c r="E25" s="139"/>
      <c r="F25" s="139"/>
      <c r="G25" s="139"/>
      <c r="H25" s="140" t="s">
        <v>130</v>
      </c>
      <c r="I25" s="141">
        <v>55000</v>
      </c>
      <c r="J25" s="142"/>
      <c r="K25" s="143"/>
      <c r="L25" s="144"/>
      <c r="M25" s="144"/>
      <c r="N25" s="145"/>
      <c r="O25" s="146"/>
      <c r="P25" s="144"/>
      <c r="Q25" s="147">
        <f t="shared" si="1"/>
        <v>0</v>
      </c>
      <c r="R25" s="148">
        <f t="shared" si="2"/>
        <v>0</v>
      </c>
      <c r="S25" s="4" t="s">
        <v>127</v>
      </c>
      <c r="T25" s="9" t="str">
        <f t="shared" si="3"/>
        <v>112</v>
      </c>
      <c r="U25" s="9"/>
      <c r="V25" s="1"/>
    </row>
    <row r="26" spans="2:22" ht="51.5">
      <c r="B26" s="14" t="s">
        <v>131</v>
      </c>
      <c r="C26" s="7" t="s">
        <v>8</v>
      </c>
      <c r="D26" s="8"/>
      <c r="E26" s="139"/>
      <c r="F26" s="139"/>
      <c r="G26" s="139"/>
      <c r="H26" s="140" t="s">
        <v>132</v>
      </c>
      <c r="I26" s="141">
        <v>81800</v>
      </c>
      <c r="J26" s="142"/>
      <c r="K26" s="143"/>
      <c r="L26" s="144"/>
      <c r="M26" s="144">
        <v>81600.55</v>
      </c>
      <c r="N26" s="145"/>
      <c r="O26" s="146">
        <v>81600.55</v>
      </c>
      <c r="P26" s="144">
        <v>81600.55</v>
      </c>
      <c r="Q26" s="147">
        <f t="shared" si="1"/>
        <v>0</v>
      </c>
      <c r="R26" s="148">
        <f t="shared" si="2"/>
        <v>0</v>
      </c>
      <c r="S26" s="4" t="s">
        <v>127</v>
      </c>
      <c r="T26" s="9" t="str">
        <f t="shared" si="3"/>
        <v>119</v>
      </c>
      <c r="U26" s="9"/>
      <c r="V26" s="1"/>
    </row>
    <row r="27" spans="2:22" ht="21.5">
      <c r="B27" s="14" t="s">
        <v>133</v>
      </c>
      <c r="C27" s="7" t="s">
        <v>8</v>
      </c>
      <c r="D27" s="8"/>
      <c r="E27" s="139"/>
      <c r="F27" s="139"/>
      <c r="G27" s="139"/>
      <c r="H27" s="140" t="s">
        <v>134</v>
      </c>
      <c r="I27" s="141">
        <v>512847.51</v>
      </c>
      <c r="J27" s="142"/>
      <c r="K27" s="143"/>
      <c r="L27" s="144"/>
      <c r="M27" s="144">
        <v>397662.38</v>
      </c>
      <c r="N27" s="145"/>
      <c r="O27" s="146">
        <v>397662.38</v>
      </c>
      <c r="P27" s="144">
        <v>397662.38</v>
      </c>
      <c r="Q27" s="147">
        <f t="shared" si="1"/>
        <v>0</v>
      </c>
      <c r="R27" s="148">
        <f t="shared" si="2"/>
        <v>0</v>
      </c>
      <c r="S27" s="4" t="s">
        <v>127</v>
      </c>
      <c r="T27" s="9" t="str">
        <f t="shared" si="3"/>
        <v>244</v>
      </c>
      <c r="U27" s="9"/>
      <c r="V27" s="1"/>
    </row>
    <row r="28" spans="2:22">
      <c r="B28" s="14" t="s">
        <v>135</v>
      </c>
      <c r="C28" s="7" t="s">
        <v>8</v>
      </c>
      <c r="D28" s="8"/>
      <c r="E28" s="139"/>
      <c r="F28" s="139"/>
      <c r="G28" s="139"/>
      <c r="H28" s="140" t="s">
        <v>136</v>
      </c>
      <c r="I28" s="141">
        <v>80200</v>
      </c>
      <c r="J28" s="142"/>
      <c r="K28" s="143"/>
      <c r="L28" s="144"/>
      <c r="M28" s="144">
        <v>49234.1</v>
      </c>
      <c r="N28" s="145"/>
      <c r="O28" s="146">
        <v>49234.1</v>
      </c>
      <c r="P28" s="144">
        <v>49234.1</v>
      </c>
      <c r="Q28" s="147">
        <f t="shared" si="1"/>
        <v>0</v>
      </c>
      <c r="R28" s="148">
        <f t="shared" si="2"/>
        <v>0</v>
      </c>
      <c r="S28" s="4" t="s">
        <v>127</v>
      </c>
      <c r="T28" s="9" t="str">
        <f t="shared" si="3"/>
        <v>247</v>
      </c>
      <c r="U28" s="9"/>
      <c r="V28" s="1"/>
    </row>
    <row r="29" spans="2:22" ht="31.5">
      <c r="B29" s="14" t="s">
        <v>137</v>
      </c>
      <c r="C29" s="7" t="s">
        <v>8</v>
      </c>
      <c r="D29" s="8"/>
      <c r="E29" s="139"/>
      <c r="F29" s="139"/>
      <c r="G29" s="139"/>
      <c r="H29" s="140" t="s">
        <v>138</v>
      </c>
      <c r="I29" s="141">
        <v>800</v>
      </c>
      <c r="J29" s="142"/>
      <c r="K29" s="143"/>
      <c r="L29" s="144"/>
      <c r="M29" s="144">
        <v>200</v>
      </c>
      <c r="N29" s="145"/>
      <c r="O29" s="146">
        <v>200</v>
      </c>
      <c r="P29" s="144">
        <v>200</v>
      </c>
      <c r="Q29" s="147">
        <f t="shared" si="1"/>
        <v>0</v>
      </c>
      <c r="R29" s="148">
        <f t="shared" si="2"/>
        <v>0</v>
      </c>
      <c r="S29" s="4" t="s">
        <v>127</v>
      </c>
      <c r="T29" s="9" t="str">
        <f t="shared" si="3"/>
        <v>323</v>
      </c>
      <c r="U29" s="9"/>
      <c r="V29" s="1"/>
    </row>
    <row r="30" spans="2:22" ht="21.5">
      <c r="B30" s="14" t="s">
        <v>139</v>
      </c>
      <c r="C30" s="7" t="s">
        <v>8</v>
      </c>
      <c r="D30" s="8"/>
      <c r="E30" s="139"/>
      <c r="F30" s="139"/>
      <c r="G30" s="139"/>
      <c r="H30" s="140" t="s">
        <v>140</v>
      </c>
      <c r="I30" s="141">
        <v>16700</v>
      </c>
      <c r="J30" s="142"/>
      <c r="K30" s="143"/>
      <c r="L30" s="144"/>
      <c r="M30" s="144">
        <v>9358</v>
      </c>
      <c r="N30" s="145"/>
      <c r="O30" s="146">
        <v>9358</v>
      </c>
      <c r="P30" s="144">
        <v>9358</v>
      </c>
      <c r="Q30" s="147">
        <f t="shared" si="1"/>
        <v>0</v>
      </c>
      <c r="R30" s="148">
        <f t="shared" si="2"/>
        <v>0</v>
      </c>
      <c r="S30" s="4" t="s">
        <v>127</v>
      </c>
      <c r="T30" s="9" t="str">
        <f t="shared" si="3"/>
        <v>851</v>
      </c>
      <c r="U30" s="9"/>
      <c r="V30" s="1"/>
    </row>
    <row r="31" spans="2:22">
      <c r="B31" s="14" t="s">
        <v>141</v>
      </c>
      <c r="C31" s="7" t="s">
        <v>8</v>
      </c>
      <c r="D31" s="8"/>
      <c r="E31" s="139"/>
      <c r="F31" s="139"/>
      <c r="G31" s="139"/>
      <c r="H31" s="140" t="s">
        <v>142</v>
      </c>
      <c r="I31" s="141">
        <v>100</v>
      </c>
      <c r="J31" s="142"/>
      <c r="K31" s="143"/>
      <c r="L31" s="144"/>
      <c r="M31" s="144">
        <v>25</v>
      </c>
      <c r="N31" s="145"/>
      <c r="O31" s="146">
        <v>25</v>
      </c>
      <c r="P31" s="144">
        <v>25</v>
      </c>
      <c r="Q31" s="147">
        <f t="shared" si="1"/>
        <v>0</v>
      </c>
      <c r="R31" s="148">
        <f t="shared" si="2"/>
        <v>0</v>
      </c>
      <c r="S31" s="4" t="s">
        <v>127</v>
      </c>
      <c r="T31" s="9" t="str">
        <f t="shared" si="3"/>
        <v>852</v>
      </c>
      <c r="U31" s="9"/>
      <c r="V31" s="1"/>
    </row>
    <row r="32" spans="2:22">
      <c r="B32" s="14" t="s">
        <v>143</v>
      </c>
      <c r="C32" s="7" t="s">
        <v>8</v>
      </c>
      <c r="D32" s="8"/>
      <c r="E32" s="139"/>
      <c r="F32" s="139"/>
      <c r="G32" s="139"/>
      <c r="H32" s="140" t="s">
        <v>144</v>
      </c>
      <c r="I32" s="141">
        <v>5000</v>
      </c>
      <c r="J32" s="142"/>
      <c r="K32" s="143"/>
      <c r="L32" s="144"/>
      <c r="M32" s="144">
        <v>5000</v>
      </c>
      <c r="N32" s="145"/>
      <c r="O32" s="146">
        <v>5000</v>
      </c>
      <c r="P32" s="144">
        <v>5000</v>
      </c>
      <c r="Q32" s="147">
        <f t="shared" si="1"/>
        <v>0</v>
      </c>
      <c r="R32" s="148">
        <f t="shared" si="2"/>
        <v>0</v>
      </c>
      <c r="S32" s="4" t="s">
        <v>127</v>
      </c>
      <c r="T32" s="9" t="str">
        <f t="shared" si="3"/>
        <v>853</v>
      </c>
      <c r="U32" s="9"/>
      <c r="V32" s="1"/>
    </row>
    <row r="33" spans="2:22" ht="8.25" hidden="1" customHeight="1">
      <c r="B33" s="149"/>
      <c r="C33" s="10"/>
      <c r="D33" s="8"/>
      <c r="E33" s="139"/>
      <c r="F33" s="139"/>
      <c r="G33" s="139"/>
      <c r="H33" s="150"/>
      <c r="I33" s="151"/>
      <c r="J33" s="152"/>
      <c r="K33" s="153"/>
      <c r="L33" s="154"/>
      <c r="M33" s="155"/>
      <c r="N33" s="156"/>
      <c r="O33" s="155"/>
      <c r="P33" s="154"/>
      <c r="Q33" s="155"/>
      <c r="R33" s="157"/>
      <c r="S33" s="1"/>
      <c r="T33" s="1"/>
      <c r="U33" s="1"/>
      <c r="V33" s="1"/>
    </row>
    <row r="34" spans="2:22" ht="51.5">
      <c r="B34" s="158" t="s">
        <v>110</v>
      </c>
      <c r="C34" s="159" t="s">
        <v>55</v>
      </c>
      <c r="D34" s="107" t="s">
        <v>9</v>
      </c>
      <c r="E34" s="160"/>
      <c r="F34" s="160"/>
      <c r="G34" s="160"/>
      <c r="H34" s="108"/>
      <c r="I34" s="161">
        <f t="shared" ref="I34:R34" si="4">SUM(I35:I36)</f>
        <v>0</v>
      </c>
      <c r="J34" s="162">
        <f t="shared" si="4"/>
        <v>0</v>
      </c>
      <c r="K34" s="163">
        <f t="shared" si="4"/>
        <v>0</v>
      </c>
      <c r="L34" s="164">
        <f t="shared" si="4"/>
        <v>0</v>
      </c>
      <c r="M34" s="165">
        <f t="shared" si="4"/>
        <v>0</v>
      </c>
      <c r="N34" s="166">
        <f t="shared" si="4"/>
        <v>0</v>
      </c>
      <c r="O34" s="165">
        <f t="shared" si="4"/>
        <v>0</v>
      </c>
      <c r="P34" s="165">
        <f t="shared" si="4"/>
        <v>0</v>
      </c>
      <c r="Q34" s="165">
        <f t="shared" si="4"/>
        <v>0</v>
      </c>
      <c r="R34" s="167">
        <f t="shared" si="4"/>
        <v>0</v>
      </c>
      <c r="S34" s="1"/>
      <c r="T34" s="1"/>
      <c r="U34" s="1"/>
      <c r="V34" s="1"/>
    </row>
    <row r="35" spans="2:22">
      <c r="B35" s="14"/>
      <c r="C35" s="7" t="s">
        <v>55</v>
      </c>
      <c r="D35" s="8"/>
      <c r="E35" s="139"/>
      <c r="F35" s="139"/>
      <c r="G35" s="139"/>
      <c r="H35" s="140"/>
      <c r="I35" s="141"/>
      <c r="J35" s="142"/>
      <c r="K35" s="143"/>
      <c r="L35" s="144"/>
      <c r="M35" s="144"/>
      <c r="N35" s="145"/>
      <c r="O35" s="146"/>
      <c r="P35" s="144"/>
      <c r="Q35" s="147">
        <f>M35-P35</f>
        <v>0</v>
      </c>
      <c r="R35" s="148">
        <f>O35-P35</f>
        <v>0</v>
      </c>
      <c r="S35" s="21"/>
      <c r="T35" s="22" t="str">
        <f>D35&amp;E35&amp;F35&amp;G35&amp;IF(H35="","000",H35)</f>
        <v>000</v>
      </c>
      <c r="U35" s="22"/>
      <c r="V35" s="23"/>
    </row>
    <row r="36" spans="2:22" ht="0.75" customHeight="1" thickBot="1">
      <c r="B36" s="149"/>
      <c r="C36" s="11"/>
      <c r="D36" s="12"/>
      <c r="E36" s="168"/>
      <c r="F36" s="168"/>
      <c r="G36" s="168"/>
      <c r="H36" s="169"/>
      <c r="I36" s="170"/>
      <c r="J36" s="171"/>
      <c r="K36" s="172"/>
      <c r="L36" s="173"/>
      <c r="M36" s="174"/>
      <c r="N36" s="175"/>
      <c r="O36" s="174"/>
      <c r="P36" s="173"/>
      <c r="Q36" s="174"/>
      <c r="R36" s="176"/>
      <c r="S36" s="1"/>
      <c r="T36" s="1"/>
      <c r="U36" s="1"/>
      <c r="V36" s="1"/>
    </row>
    <row r="37" spans="2:22">
      <c r="B37" s="177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9"/>
      <c r="N37" s="179"/>
      <c r="O37" s="179"/>
      <c r="P37" s="179"/>
      <c r="Q37" s="179"/>
      <c r="R37" s="179" t="s">
        <v>56</v>
      </c>
      <c r="S37" s="1"/>
      <c r="T37" s="1"/>
      <c r="U37" s="1"/>
      <c r="V37" s="1"/>
    </row>
    <row r="38" spans="2:22" ht="15" customHeight="1">
      <c r="B38" s="94" t="s">
        <v>5</v>
      </c>
      <c r="C38" s="95" t="s">
        <v>10</v>
      </c>
      <c r="D38" s="96" t="s">
        <v>114</v>
      </c>
      <c r="E38" s="97"/>
      <c r="F38" s="97"/>
      <c r="G38" s="97"/>
      <c r="H38" s="98"/>
      <c r="I38" s="96" t="s">
        <v>62</v>
      </c>
      <c r="J38" s="97"/>
      <c r="K38" s="98"/>
      <c r="L38" s="99" t="s">
        <v>50</v>
      </c>
      <c r="M38" s="100"/>
      <c r="N38" s="100"/>
      <c r="O38" s="94"/>
      <c r="P38" s="101" t="s">
        <v>11</v>
      </c>
      <c r="Q38" s="99" t="s">
        <v>4</v>
      </c>
      <c r="R38" s="100"/>
      <c r="S38" s="1"/>
      <c r="T38" s="1"/>
      <c r="U38" s="1"/>
      <c r="V38" s="1"/>
    </row>
    <row r="39" spans="2:22">
      <c r="B39" s="102"/>
      <c r="C39" s="103"/>
      <c r="D39" s="104"/>
      <c r="E39" s="105"/>
      <c r="F39" s="105"/>
      <c r="G39" s="105"/>
      <c r="H39" s="106"/>
      <c r="I39" s="104"/>
      <c r="J39" s="105"/>
      <c r="K39" s="106"/>
      <c r="L39" s="96" t="s">
        <v>51</v>
      </c>
      <c r="M39" s="107" t="s">
        <v>52</v>
      </c>
      <c r="N39" s="108"/>
      <c r="O39" s="98" t="s">
        <v>54</v>
      </c>
      <c r="P39" s="109"/>
      <c r="Q39" s="95" t="s">
        <v>27</v>
      </c>
      <c r="R39" s="96" t="s">
        <v>12</v>
      </c>
      <c r="S39" s="1"/>
      <c r="T39" s="1"/>
      <c r="U39" s="1"/>
      <c r="V39" s="1"/>
    </row>
    <row r="40" spans="2:22">
      <c r="B40" s="102"/>
      <c r="C40" s="103"/>
      <c r="D40" s="104"/>
      <c r="E40" s="105"/>
      <c r="F40" s="105"/>
      <c r="G40" s="105"/>
      <c r="H40" s="106"/>
      <c r="I40" s="104"/>
      <c r="J40" s="105"/>
      <c r="K40" s="106"/>
      <c r="L40" s="104"/>
      <c r="M40" s="95" t="s">
        <v>6</v>
      </c>
      <c r="N40" s="95" t="s">
        <v>53</v>
      </c>
      <c r="O40" s="106"/>
      <c r="P40" s="109"/>
      <c r="Q40" s="103"/>
      <c r="R40" s="110"/>
      <c r="S40" s="1"/>
      <c r="T40" s="1"/>
      <c r="U40" s="1"/>
      <c r="V40" s="1"/>
    </row>
    <row r="41" spans="2:22">
      <c r="B41" s="102"/>
      <c r="C41" s="103"/>
      <c r="D41" s="104"/>
      <c r="E41" s="105"/>
      <c r="F41" s="105"/>
      <c r="G41" s="105"/>
      <c r="H41" s="106"/>
      <c r="I41" s="104"/>
      <c r="J41" s="105"/>
      <c r="K41" s="106"/>
      <c r="L41" s="104"/>
      <c r="M41" s="103"/>
      <c r="N41" s="111"/>
      <c r="O41" s="106"/>
      <c r="P41" s="109"/>
      <c r="Q41" s="103"/>
      <c r="R41" s="110"/>
      <c r="S41" s="1"/>
      <c r="T41" s="1"/>
      <c r="U41" s="1"/>
      <c r="V41" s="1"/>
    </row>
    <row r="42" spans="2:22">
      <c r="B42" s="102"/>
      <c r="C42" s="112"/>
      <c r="D42" s="113"/>
      <c r="E42" s="114"/>
      <c r="F42" s="114"/>
      <c r="G42" s="114"/>
      <c r="H42" s="115"/>
      <c r="I42" s="113"/>
      <c r="J42" s="114"/>
      <c r="K42" s="115"/>
      <c r="L42" s="113"/>
      <c r="M42" s="103"/>
      <c r="N42" s="116"/>
      <c r="O42" s="115"/>
      <c r="P42" s="109"/>
      <c r="Q42" s="103"/>
      <c r="R42" s="110"/>
      <c r="S42" s="1"/>
      <c r="T42" s="1"/>
      <c r="U42" s="1"/>
      <c r="V42" s="1"/>
    </row>
    <row r="43" spans="2:22" ht="15" thickBot="1">
      <c r="B43" s="117" t="s">
        <v>23</v>
      </c>
      <c r="C43" s="123" t="s">
        <v>7</v>
      </c>
      <c r="D43" s="180" t="s">
        <v>22</v>
      </c>
      <c r="E43" s="181"/>
      <c r="F43" s="181"/>
      <c r="G43" s="181"/>
      <c r="H43" s="182"/>
      <c r="I43" s="99" t="s">
        <v>21</v>
      </c>
      <c r="J43" s="100"/>
      <c r="K43" s="94"/>
      <c r="L43" s="122" t="s">
        <v>20</v>
      </c>
      <c r="M43" s="123" t="s">
        <v>19</v>
      </c>
      <c r="N43" s="124" t="s">
        <v>18</v>
      </c>
      <c r="O43" s="123" t="s">
        <v>15</v>
      </c>
      <c r="P43" s="125" t="s">
        <v>14</v>
      </c>
      <c r="Q43" s="123" t="s">
        <v>16</v>
      </c>
      <c r="R43" s="126" t="s">
        <v>17</v>
      </c>
      <c r="S43" s="1"/>
      <c r="T43" s="1"/>
      <c r="U43" s="1"/>
      <c r="V43" s="1"/>
    </row>
    <row r="44" spans="2:22" ht="41.5">
      <c r="B44" s="183" t="s">
        <v>111</v>
      </c>
      <c r="C44" s="128" t="s">
        <v>93</v>
      </c>
      <c r="D44" s="129" t="s">
        <v>9</v>
      </c>
      <c r="E44" s="130"/>
      <c r="F44" s="130"/>
      <c r="G44" s="130"/>
      <c r="H44" s="131"/>
      <c r="I44" s="184">
        <f>I45+I69</f>
        <v>1942100</v>
      </c>
      <c r="J44" s="184"/>
      <c r="K44" s="184"/>
      <c r="L44" s="136">
        <f>L45+L69</f>
        <v>0</v>
      </c>
      <c r="M44" s="136">
        <f>M45+M69</f>
        <v>38681.06</v>
      </c>
      <c r="N44" s="136">
        <f>N45+N69</f>
        <v>0</v>
      </c>
      <c r="O44" s="136">
        <f>O45+O69</f>
        <v>9616.9</v>
      </c>
      <c r="P44" s="136">
        <f>P69</f>
        <v>0</v>
      </c>
      <c r="Q44" s="136">
        <f>Q45+Q69</f>
        <v>38681.06</v>
      </c>
      <c r="R44" s="138">
        <f>R45+R69</f>
        <v>9616.9</v>
      </c>
      <c r="S44" s="1"/>
      <c r="T44" s="1"/>
      <c r="U44" s="1"/>
      <c r="V44" s="1"/>
    </row>
    <row r="45" spans="2:22">
      <c r="B45" s="185" t="s">
        <v>58</v>
      </c>
      <c r="C45" s="159" t="s">
        <v>94</v>
      </c>
      <c r="D45" s="107"/>
      <c r="E45" s="160"/>
      <c r="F45" s="160"/>
      <c r="G45" s="160"/>
      <c r="H45" s="108"/>
      <c r="I45" s="30">
        <v>1942100</v>
      </c>
      <c r="J45" s="30"/>
      <c r="K45" s="30"/>
      <c r="L45" s="19">
        <v>0</v>
      </c>
      <c r="M45" s="19">
        <v>38681.06</v>
      </c>
      <c r="N45" s="19">
        <v>0</v>
      </c>
      <c r="O45" s="19">
        <v>9616.9</v>
      </c>
      <c r="P45" s="186" t="s">
        <v>9</v>
      </c>
      <c r="Q45" s="165">
        <f>M45</f>
        <v>38681.06</v>
      </c>
      <c r="R45" s="167">
        <f>O45</f>
        <v>9616.9</v>
      </c>
      <c r="S45" s="4"/>
      <c r="T45" s="9"/>
      <c r="U45" s="9"/>
      <c r="V45" s="1"/>
    </row>
    <row r="46" spans="2:22" ht="41.5">
      <c r="B46" s="187" t="s">
        <v>96</v>
      </c>
      <c r="C46" s="159" t="s">
        <v>95</v>
      </c>
      <c r="D46" s="107" t="s">
        <v>9</v>
      </c>
      <c r="E46" s="160"/>
      <c r="F46" s="160"/>
      <c r="G46" s="160"/>
      <c r="H46" s="108"/>
      <c r="I46" s="188"/>
      <c r="J46" s="188"/>
      <c r="K46" s="188"/>
      <c r="L46" s="165"/>
      <c r="M46" s="165"/>
      <c r="N46" s="165"/>
      <c r="O46" s="165"/>
      <c r="P46" s="186" t="s">
        <v>9</v>
      </c>
      <c r="Q46" s="165"/>
      <c r="R46" s="167"/>
      <c r="S46" s="4"/>
      <c r="T46" s="9"/>
      <c r="U46" s="9"/>
      <c r="V46" s="1"/>
    </row>
    <row r="47" spans="2:22">
      <c r="B47" s="187"/>
      <c r="C47" s="159" t="s">
        <v>95</v>
      </c>
      <c r="D47" s="189"/>
      <c r="E47" s="190"/>
      <c r="F47" s="190"/>
      <c r="G47" s="190"/>
      <c r="H47" s="191"/>
      <c r="I47" s="161"/>
      <c r="J47" s="162"/>
      <c r="K47" s="163"/>
      <c r="L47" s="165"/>
      <c r="M47" s="165"/>
      <c r="N47" s="165"/>
      <c r="O47" s="165"/>
      <c r="P47" s="186" t="s">
        <v>9</v>
      </c>
      <c r="Q47" s="165"/>
      <c r="R47" s="167"/>
      <c r="S47" s="21"/>
      <c r="T47" s="22"/>
      <c r="U47" s="22"/>
      <c r="V47" s="23"/>
    </row>
    <row r="48" spans="2:22" ht="6.75" hidden="1" customHeight="1">
      <c r="B48" s="187"/>
      <c r="C48" s="159"/>
      <c r="D48" s="8"/>
      <c r="E48" s="139"/>
      <c r="F48" s="139"/>
      <c r="G48" s="139"/>
      <c r="H48" s="150"/>
      <c r="I48" s="161"/>
      <c r="J48" s="162"/>
      <c r="K48" s="163"/>
      <c r="L48" s="165"/>
      <c r="M48" s="165"/>
      <c r="N48" s="165"/>
      <c r="O48" s="165"/>
      <c r="P48" s="186"/>
      <c r="Q48" s="165"/>
      <c r="R48" s="167"/>
      <c r="S48" s="4"/>
      <c r="T48" s="9"/>
      <c r="U48" s="9"/>
      <c r="V48" s="1"/>
    </row>
    <row r="49" spans="2:22" ht="31.5">
      <c r="B49" s="187" t="s">
        <v>98</v>
      </c>
      <c r="C49" s="159" t="s">
        <v>97</v>
      </c>
      <c r="D49" s="107" t="s">
        <v>9</v>
      </c>
      <c r="E49" s="160"/>
      <c r="F49" s="160"/>
      <c r="G49" s="160"/>
      <c r="H49" s="108"/>
      <c r="I49" s="161"/>
      <c r="J49" s="162"/>
      <c r="K49" s="163"/>
      <c r="L49" s="165"/>
      <c r="M49" s="165"/>
      <c r="N49" s="165"/>
      <c r="O49" s="165"/>
      <c r="P49" s="186" t="s">
        <v>9</v>
      </c>
      <c r="Q49" s="165"/>
      <c r="R49" s="167"/>
      <c r="S49" s="4"/>
      <c r="T49" s="9"/>
      <c r="U49" s="9"/>
      <c r="V49" s="1"/>
    </row>
    <row r="50" spans="2:22">
      <c r="B50" s="187"/>
      <c r="C50" s="159" t="s">
        <v>97</v>
      </c>
      <c r="D50" s="189"/>
      <c r="E50" s="190"/>
      <c r="F50" s="190"/>
      <c r="G50" s="190"/>
      <c r="H50" s="191"/>
      <c r="I50" s="161"/>
      <c r="J50" s="162"/>
      <c r="K50" s="163"/>
      <c r="L50" s="165"/>
      <c r="M50" s="165"/>
      <c r="N50" s="165"/>
      <c r="O50" s="165"/>
      <c r="P50" s="186" t="s">
        <v>9</v>
      </c>
      <c r="Q50" s="165"/>
      <c r="R50" s="167"/>
      <c r="S50" s="21"/>
      <c r="T50" s="22"/>
      <c r="U50" s="22"/>
      <c r="V50" s="23"/>
    </row>
    <row r="51" spans="2:22" ht="4.5" hidden="1" customHeight="1">
      <c r="B51" s="187"/>
      <c r="C51" s="159"/>
      <c r="D51" s="8"/>
      <c r="E51" s="139"/>
      <c r="F51" s="139"/>
      <c r="G51" s="139"/>
      <c r="H51" s="150"/>
      <c r="I51" s="161"/>
      <c r="J51" s="162"/>
      <c r="K51" s="163"/>
      <c r="L51" s="165"/>
      <c r="M51" s="165"/>
      <c r="N51" s="165"/>
      <c r="O51" s="165"/>
      <c r="P51" s="186"/>
      <c r="Q51" s="165"/>
      <c r="R51" s="167"/>
      <c r="S51" s="4"/>
      <c r="T51" s="9"/>
      <c r="U51" s="9"/>
      <c r="V51" s="1"/>
    </row>
    <row r="52" spans="2:22" ht="31.5">
      <c r="B52" s="187" t="s">
        <v>99</v>
      </c>
      <c r="C52" s="159" t="s">
        <v>100</v>
      </c>
      <c r="D52" s="107" t="s">
        <v>9</v>
      </c>
      <c r="E52" s="160"/>
      <c r="F52" s="160"/>
      <c r="G52" s="160"/>
      <c r="H52" s="108"/>
      <c r="I52" s="161"/>
      <c r="J52" s="162"/>
      <c r="K52" s="163"/>
      <c r="L52" s="165"/>
      <c r="M52" s="165"/>
      <c r="N52" s="165"/>
      <c r="O52" s="165"/>
      <c r="P52" s="186" t="s">
        <v>9</v>
      </c>
      <c r="Q52" s="165"/>
      <c r="R52" s="167"/>
      <c r="S52" s="4"/>
      <c r="T52" s="9"/>
      <c r="U52" s="9"/>
      <c r="V52" s="1"/>
    </row>
    <row r="53" spans="2:22">
      <c r="B53" s="187"/>
      <c r="C53" s="159" t="s">
        <v>100</v>
      </c>
      <c r="D53" s="189"/>
      <c r="E53" s="190"/>
      <c r="F53" s="190"/>
      <c r="G53" s="190"/>
      <c r="H53" s="191"/>
      <c r="I53" s="161"/>
      <c r="J53" s="162"/>
      <c r="K53" s="163"/>
      <c r="L53" s="165"/>
      <c r="M53" s="165"/>
      <c r="N53" s="165"/>
      <c r="O53" s="165"/>
      <c r="P53" s="186" t="s">
        <v>9</v>
      </c>
      <c r="Q53" s="165"/>
      <c r="R53" s="167"/>
      <c r="S53" s="21"/>
      <c r="T53" s="22"/>
      <c r="U53" s="22"/>
      <c r="V53" s="23"/>
    </row>
    <row r="54" spans="2:22" ht="7.5" hidden="1" customHeight="1">
      <c r="B54" s="187"/>
      <c r="C54" s="159"/>
      <c r="D54" s="8"/>
      <c r="E54" s="139"/>
      <c r="F54" s="139"/>
      <c r="G54" s="139"/>
      <c r="H54" s="150"/>
      <c r="I54" s="161"/>
      <c r="J54" s="162"/>
      <c r="K54" s="163"/>
      <c r="L54" s="165"/>
      <c r="M54" s="165"/>
      <c r="N54" s="165"/>
      <c r="O54" s="165"/>
      <c r="P54" s="186"/>
      <c r="Q54" s="165"/>
      <c r="R54" s="167"/>
      <c r="S54" s="4"/>
      <c r="T54" s="9"/>
      <c r="U54" s="9"/>
      <c r="V54" s="1"/>
    </row>
    <row r="55" spans="2:22">
      <c r="B55" s="187" t="s">
        <v>101</v>
      </c>
      <c r="C55" s="159" t="s">
        <v>102</v>
      </c>
      <c r="D55" s="107" t="s">
        <v>9</v>
      </c>
      <c r="E55" s="160"/>
      <c r="F55" s="160"/>
      <c r="G55" s="160"/>
      <c r="H55" s="108"/>
      <c r="I55" s="161">
        <f>I56+I59</f>
        <v>0</v>
      </c>
      <c r="J55" s="162"/>
      <c r="K55" s="163"/>
      <c r="L55" s="165">
        <f>L56+L59</f>
        <v>0</v>
      </c>
      <c r="M55" s="165">
        <f>M56+M59</f>
        <v>29064.16</v>
      </c>
      <c r="N55" s="165">
        <f>N56+N59</f>
        <v>0</v>
      </c>
      <c r="O55" s="165">
        <f>O56+O59</f>
        <v>0</v>
      </c>
      <c r="P55" s="186" t="s">
        <v>9</v>
      </c>
      <c r="Q55" s="165">
        <f>Q56+Q59</f>
        <v>29064.16</v>
      </c>
      <c r="R55" s="167">
        <f>R56+R59</f>
        <v>0</v>
      </c>
      <c r="S55" s="4"/>
      <c r="T55" s="9"/>
      <c r="U55" s="9"/>
      <c r="V55" s="1"/>
    </row>
    <row r="56" spans="2:22" ht="38.25" customHeight="1">
      <c r="B56" s="192" t="s">
        <v>103</v>
      </c>
      <c r="C56" s="159" t="s">
        <v>104</v>
      </c>
      <c r="D56" s="107" t="s">
        <v>9</v>
      </c>
      <c r="E56" s="160"/>
      <c r="F56" s="160"/>
      <c r="G56" s="160"/>
      <c r="H56" s="108"/>
      <c r="I56" s="161"/>
      <c r="J56" s="162"/>
      <c r="K56" s="163"/>
      <c r="L56" s="165"/>
      <c r="M56" s="165"/>
      <c r="N56" s="165"/>
      <c r="O56" s="165"/>
      <c r="P56" s="186" t="s">
        <v>9</v>
      </c>
      <c r="Q56" s="165"/>
      <c r="R56" s="167"/>
      <c r="S56" s="4"/>
      <c r="T56" s="9"/>
      <c r="U56" s="9"/>
      <c r="V56" s="1"/>
    </row>
    <row r="57" spans="2:22">
      <c r="B57" s="192"/>
      <c r="C57" s="159" t="s">
        <v>104</v>
      </c>
      <c r="D57" s="189"/>
      <c r="E57" s="190"/>
      <c r="F57" s="190"/>
      <c r="G57" s="190"/>
      <c r="H57" s="191"/>
      <c r="I57" s="161"/>
      <c r="J57" s="162"/>
      <c r="K57" s="163"/>
      <c r="L57" s="165"/>
      <c r="M57" s="165"/>
      <c r="N57" s="165"/>
      <c r="O57" s="165"/>
      <c r="P57" s="186" t="s">
        <v>9</v>
      </c>
      <c r="Q57" s="165"/>
      <c r="R57" s="167"/>
      <c r="S57" s="21"/>
      <c r="T57" s="22"/>
      <c r="U57" s="22"/>
      <c r="V57" s="23"/>
    </row>
    <row r="58" spans="2:22" ht="7.5" hidden="1" customHeight="1">
      <c r="B58" s="192"/>
      <c r="C58" s="159"/>
      <c r="D58" s="8"/>
      <c r="E58" s="139"/>
      <c r="F58" s="139"/>
      <c r="G58" s="139"/>
      <c r="H58" s="150"/>
      <c r="I58" s="161"/>
      <c r="J58" s="162"/>
      <c r="K58" s="163"/>
      <c r="L58" s="165"/>
      <c r="M58" s="165"/>
      <c r="N58" s="165"/>
      <c r="O58" s="165"/>
      <c r="P58" s="186"/>
      <c r="Q58" s="165"/>
      <c r="R58" s="167"/>
      <c r="S58" s="4"/>
      <c r="T58" s="9"/>
      <c r="U58" s="9"/>
      <c r="V58" s="1"/>
    </row>
    <row r="59" spans="2:22" ht="31.5">
      <c r="B59" s="192" t="s">
        <v>105</v>
      </c>
      <c r="C59" s="159" t="s">
        <v>106</v>
      </c>
      <c r="D59" s="107" t="s">
        <v>9</v>
      </c>
      <c r="E59" s="160"/>
      <c r="F59" s="160"/>
      <c r="G59" s="160"/>
      <c r="H59" s="108"/>
      <c r="I59" s="161">
        <v>0</v>
      </c>
      <c r="J59" s="162"/>
      <c r="K59" s="163"/>
      <c r="L59" s="165">
        <v>0</v>
      </c>
      <c r="M59" s="19">
        <v>29064.16</v>
      </c>
      <c r="N59" s="165">
        <v>0</v>
      </c>
      <c r="O59" s="165">
        <v>0</v>
      </c>
      <c r="P59" s="186" t="s">
        <v>9</v>
      </c>
      <c r="Q59" s="165">
        <f>M59</f>
        <v>29064.16</v>
      </c>
      <c r="R59" s="167">
        <v>0</v>
      </c>
      <c r="S59" s="4"/>
      <c r="T59" s="9"/>
      <c r="U59" s="9"/>
      <c r="V59" s="1"/>
    </row>
    <row r="60" spans="2:22">
      <c r="B60" s="192"/>
      <c r="C60" s="159" t="s">
        <v>106</v>
      </c>
      <c r="D60" s="189"/>
      <c r="E60" s="190"/>
      <c r="F60" s="190"/>
      <c r="G60" s="190"/>
      <c r="H60" s="191"/>
      <c r="I60" s="161"/>
      <c r="J60" s="162"/>
      <c r="K60" s="163"/>
      <c r="L60" s="165"/>
      <c r="M60" s="165"/>
      <c r="N60" s="165"/>
      <c r="O60" s="165"/>
      <c r="P60" s="186" t="s">
        <v>9</v>
      </c>
      <c r="Q60" s="165"/>
      <c r="R60" s="167"/>
      <c r="S60" s="21"/>
      <c r="T60" s="22"/>
      <c r="U60" s="22"/>
      <c r="V60" s="23"/>
    </row>
    <row r="61" spans="2:22" ht="0.75" customHeight="1" thickBot="1">
      <c r="B61" s="192"/>
      <c r="C61" s="11"/>
      <c r="D61" s="12"/>
      <c r="E61" s="168"/>
      <c r="F61" s="168"/>
      <c r="G61" s="168"/>
      <c r="H61" s="169"/>
      <c r="I61" s="193"/>
      <c r="J61" s="194"/>
      <c r="K61" s="195"/>
      <c r="L61" s="196"/>
      <c r="M61" s="196"/>
      <c r="N61" s="196"/>
      <c r="O61" s="196"/>
      <c r="P61" s="197"/>
      <c r="Q61" s="196"/>
      <c r="R61" s="198"/>
      <c r="S61" s="4"/>
      <c r="T61" s="9"/>
      <c r="U61" s="9"/>
      <c r="V61" s="1"/>
    </row>
    <row r="62" spans="2:22" ht="19.5">
      <c r="B62" s="177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9"/>
      <c r="N62" s="179"/>
      <c r="O62" s="179"/>
      <c r="P62" s="179"/>
      <c r="Q62" s="179"/>
      <c r="R62" s="179" t="s">
        <v>107</v>
      </c>
      <c r="S62" s="4"/>
      <c r="T62" s="16" t="s">
        <v>115</v>
      </c>
      <c r="U62" s="16"/>
      <c r="V62" s="1"/>
    </row>
    <row r="63" spans="2:22" ht="15" customHeight="1">
      <c r="B63" s="94" t="s">
        <v>5</v>
      </c>
      <c r="C63" s="95" t="s">
        <v>10</v>
      </c>
      <c r="D63" s="96" t="s">
        <v>91</v>
      </c>
      <c r="E63" s="97"/>
      <c r="F63" s="97"/>
      <c r="G63" s="97"/>
      <c r="H63" s="98"/>
      <c r="I63" s="96" t="s">
        <v>62</v>
      </c>
      <c r="J63" s="97"/>
      <c r="K63" s="98"/>
      <c r="L63" s="99" t="s">
        <v>50</v>
      </c>
      <c r="M63" s="100"/>
      <c r="N63" s="100"/>
      <c r="O63" s="94"/>
      <c r="P63" s="101" t="s">
        <v>11</v>
      </c>
      <c r="Q63" s="99" t="s">
        <v>4</v>
      </c>
      <c r="R63" s="100"/>
      <c r="S63" s="4"/>
      <c r="T63" s="15">
        <v>0</v>
      </c>
      <c r="U63" s="15"/>
      <c r="V63" s="1"/>
    </row>
    <row r="64" spans="2:22">
      <c r="B64" s="102"/>
      <c r="C64" s="103"/>
      <c r="D64" s="104"/>
      <c r="E64" s="105"/>
      <c r="F64" s="105"/>
      <c r="G64" s="105"/>
      <c r="H64" s="106"/>
      <c r="I64" s="104"/>
      <c r="J64" s="105"/>
      <c r="K64" s="106"/>
      <c r="L64" s="96" t="s">
        <v>51</v>
      </c>
      <c r="M64" s="107" t="s">
        <v>52</v>
      </c>
      <c r="N64" s="108"/>
      <c r="O64" s="98" t="s">
        <v>54</v>
      </c>
      <c r="P64" s="109"/>
      <c r="Q64" s="95" t="s">
        <v>27</v>
      </c>
      <c r="R64" s="96" t="s">
        <v>12</v>
      </c>
      <c r="S64" s="4"/>
      <c r="T64" s="15"/>
      <c r="U64" s="15"/>
      <c r="V64" s="1"/>
    </row>
    <row r="65" spans="2:22">
      <c r="B65" s="102"/>
      <c r="C65" s="103"/>
      <c r="D65" s="104"/>
      <c r="E65" s="105"/>
      <c r="F65" s="105"/>
      <c r="G65" s="105"/>
      <c r="H65" s="106"/>
      <c r="I65" s="104"/>
      <c r="J65" s="105"/>
      <c r="K65" s="106"/>
      <c r="L65" s="104"/>
      <c r="M65" s="95" t="s">
        <v>6</v>
      </c>
      <c r="N65" s="95" t="s">
        <v>53</v>
      </c>
      <c r="O65" s="106"/>
      <c r="P65" s="109"/>
      <c r="Q65" s="103"/>
      <c r="R65" s="110"/>
      <c r="S65" s="4"/>
      <c r="T65" s="15"/>
      <c r="U65" s="15"/>
      <c r="V65" s="1"/>
    </row>
    <row r="66" spans="2:22">
      <c r="B66" s="102"/>
      <c r="C66" s="103"/>
      <c r="D66" s="104"/>
      <c r="E66" s="105"/>
      <c r="F66" s="105"/>
      <c r="G66" s="105"/>
      <c r="H66" s="106"/>
      <c r="I66" s="104"/>
      <c r="J66" s="105"/>
      <c r="K66" s="106"/>
      <c r="L66" s="104"/>
      <c r="M66" s="103"/>
      <c r="N66" s="111"/>
      <c r="O66" s="106"/>
      <c r="P66" s="109"/>
      <c r="Q66" s="103"/>
      <c r="R66" s="110"/>
      <c r="S66" s="4"/>
      <c r="T66" s="15"/>
      <c r="U66" s="15"/>
      <c r="V66" s="1"/>
    </row>
    <row r="67" spans="2:22">
      <c r="B67" s="102"/>
      <c r="C67" s="112"/>
      <c r="D67" s="113"/>
      <c r="E67" s="114"/>
      <c r="F67" s="114"/>
      <c r="G67" s="114"/>
      <c r="H67" s="115"/>
      <c r="I67" s="113"/>
      <c r="J67" s="114"/>
      <c r="K67" s="115"/>
      <c r="L67" s="113"/>
      <c r="M67" s="103"/>
      <c r="N67" s="116"/>
      <c r="O67" s="115"/>
      <c r="P67" s="109"/>
      <c r="Q67" s="103"/>
      <c r="R67" s="110"/>
      <c r="S67" s="4"/>
      <c r="T67" s="15">
        <v>0</v>
      </c>
      <c r="U67" s="15"/>
      <c r="V67" s="1"/>
    </row>
    <row r="68" spans="2:22" ht="15" thickBot="1">
      <c r="B68" s="117" t="s">
        <v>23</v>
      </c>
      <c r="C68" s="125" t="s">
        <v>7</v>
      </c>
      <c r="D68" s="180" t="s">
        <v>22</v>
      </c>
      <c r="E68" s="181"/>
      <c r="F68" s="181"/>
      <c r="G68" s="181"/>
      <c r="H68" s="182"/>
      <c r="I68" s="99" t="s">
        <v>21</v>
      </c>
      <c r="J68" s="100"/>
      <c r="K68" s="94"/>
      <c r="L68" s="122" t="s">
        <v>20</v>
      </c>
      <c r="M68" s="125" t="s">
        <v>19</v>
      </c>
      <c r="N68" s="124" t="s">
        <v>18</v>
      </c>
      <c r="O68" s="125" t="s">
        <v>15</v>
      </c>
      <c r="P68" s="125" t="s">
        <v>14</v>
      </c>
      <c r="Q68" s="125" t="s">
        <v>16</v>
      </c>
      <c r="R68" s="124" t="s">
        <v>17</v>
      </c>
      <c r="S68" s="4"/>
      <c r="T68" s="15"/>
      <c r="U68" s="15"/>
      <c r="V68" s="1"/>
    </row>
    <row r="69" spans="2:22" ht="31.5">
      <c r="B69" s="199" t="s">
        <v>59</v>
      </c>
      <c r="C69" s="128" t="s">
        <v>57</v>
      </c>
      <c r="D69" s="129"/>
      <c r="E69" s="130"/>
      <c r="F69" s="130"/>
      <c r="G69" s="130"/>
      <c r="H69" s="131"/>
      <c r="I69" s="31"/>
      <c r="J69" s="31"/>
      <c r="K69" s="31"/>
      <c r="L69" s="20"/>
      <c r="M69" s="20"/>
      <c r="N69" s="20"/>
      <c r="O69" s="20"/>
      <c r="P69" s="20"/>
      <c r="Q69" s="136">
        <f>M69-P69</f>
        <v>0</v>
      </c>
      <c r="R69" s="138">
        <f>O69-P69</f>
        <v>0</v>
      </c>
      <c r="S69" s="4"/>
      <c r="T69" s="15">
        <v>0</v>
      </c>
      <c r="U69" s="15"/>
      <c r="V69" s="1"/>
    </row>
    <row r="70" spans="2:22" ht="15" thickBot="1">
      <c r="B70" s="13" t="s">
        <v>60</v>
      </c>
      <c r="C70" s="11" t="s">
        <v>61</v>
      </c>
      <c r="D70" s="200" t="s">
        <v>9</v>
      </c>
      <c r="E70" s="201"/>
      <c r="F70" s="201"/>
      <c r="G70" s="201"/>
      <c r="H70" s="202"/>
      <c r="I70" s="203">
        <f>I23+I34+I44</f>
        <v>2965347.51</v>
      </c>
      <c r="J70" s="203"/>
      <c r="K70" s="203"/>
      <c r="L70" s="196">
        <f t="shared" ref="L70:R70" si="5">L23+L34+L44</f>
        <v>0</v>
      </c>
      <c r="M70" s="196">
        <f t="shared" si="5"/>
        <v>851961.48</v>
      </c>
      <c r="N70" s="196">
        <f t="shared" si="5"/>
        <v>0</v>
      </c>
      <c r="O70" s="196">
        <f t="shared" si="5"/>
        <v>822897.32</v>
      </c>
      <c r="P70" s="196">
        <f t="shared" si="5"/>
        <v>813280.42</v>
      </c>
      <c r="Q70" s="196">
        <f t="shared" si="5"/>
        <v>38681.06</v>
      </c>
      <c r="R70" s="198">
        <f t="shared" si="5"/>
        <v>9616.9</v>
      </c>
      <c r="S70" s="1"/>
      <c r="T70" s="1"/>
      <c r="U70" s="1"/>
      <c r="V70" s="1"/>
    </row>
    <row r="71" spans="2:22"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</row>
    <row r="72" spans="2:22" s="1" customFormat="1" ht="12.75" customHeight="1">
      <c r="B72" s="204" t="s">
        <v>42</v>
      </c>
      <c r="C72" s="205"/>
      <c r="D72" s="205"/>
      <c r="E72" s="205"/>
      <c r="F72" s="205"/>
      <c r="G72" s="205"/>
      <c r="H72" s="206"/>
      <c r="I72" s="207" t="s">
        <v>119</v>
      </c>
      <c r="J72" s="207"/>
      <c r="K72" s="207"/>
      <c r="L72" s="207"/>
      <c r="M72" s="208" t="s">
        <v>43</v>
      </c>
      <c r="N72" s="208"/>
      <c r="O72" s="209"/>
      <c r="P72" s="207"/>
      <c r="Q72" s="207"/>
      <c r="R72" s="205"/>
    </row>
    <row r="73" spans="2:22" s="1" customFormat="1" ht="12.75" customHeight="1">
      <c r="B73" s="204"/>
      <c r="C73" s="205"/>
      <c r="D73" s="205"/>
      <c r="E73" s="205"/>
      <c r="F73" s="205"/>
      <c r="G73" s="205"/>
      <c r="H73" s="210" t="s">
        <v>38</v>
      </c>
      <c r="I73" s="211" t="s">
        <v>36</v>
      </c>
      <c r="J73" s="211"/>
      <c r="K73" s="211"/>
      <c r="L73" s="211"/>
      <c r="M73" s="208" t="s">
        <v>44</v>
      </c>
      <c r="N73" s="208"/>
      <c r="O73" s="210" t="s">
        <v>38</v>
      </c>
      <c r="P73" s="212" t="s">
        <v>36</v>
      </c>
      <c r="Q73" s="212"/>
      <c r="R73" s="204"/>
    </row>
    <row r="74" spans="2:22" s="1" customFormat="1" ht="12.75" customHeight="1"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</row>
    <row r="75" spans="2:22" s="1" customFormat="1" ht="30" customHeight="1">
      <c r="B75" s="204" t="s">
        <v>37</v>
      </c>
      <c r="C75" s="205"/>
      <c r="D75" s="205"/>
      <c r="E75" s="205"/>
      <c r="F75" s="205"/>
      <c r="G75" s="205"/>
      <c r="H75" s="206"/>
      <c r="I75" s="207" t="s">
        <v>118</v>
      </c>
      <c r="J75" s="207"/>
      <c r="K75" s="207"/>
      <c r="L75" s="207"/>
      <c r="M75" s="213" t="s">
        <v>39</v>
      </c>
      <c r="N75" s="213"/>
      <c r="O75" s="207"/>
      <c r="P75" s="207"/>
      <c r="Q75" s="207"/>
      <c r="R75" s="207"/>
    </row>
    <row r="76" spans="2:22" s="1" customFormat="1" ht="34.5" customHeight="1">
      <c r="B76" s="214" t="s">
        <v>108</v>
      </c>
      <c r="C76" s="205"/>
      <c r="D76" s="205"/>
      <c r="E76" s="205"/>
      <c r="F76" s="205"/>
      <c r="G76" s="205"/>
      <c r="H76" s="210" t="s">
        <v>38</v>
      </c>
      <c r="I76" s="211" t="s">
        <v>36</v>
      </c>
      <c r="J76" s="211"/>
      <c r="K76" s="211"/>
      <c r="L76" s="211"/>
      <c r="M76" s="204"/>
      <c r="N76" s="204"/>
      <c r="O76" s="212" t="s">
        <v>45</v>
      </c>
      <c r="P76" s="212"/>
      <c r="Q76" s="212"/>
      <c r="R76" s="212"/>
    </row>
    <row r="77" spans="2:22" s="1" customFormat="1" ht="12.75" customHeight="1"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8" t="s">
        <v>46</v>
      </c>
      <c r="N77" s="208"/>
      <c r="O77" s="215"/>
      <c r="P77" s="206"/>
      <c r="Q77" s="207"/>
      <c r="R77" s="207"/>
    </row>
    <row r="78" spans="2:22" s="1" customFormat="1" ht="12.75" customHeight="1"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10" t="s">
        <v>40</v>
      </c>
      <c r="P78" s="210" t="s">
        <v>38</v>
      </c>
      <c r="Q78" s="212" t="s">
        <v>36</v>
      </c>
      <c r="R78" s="212"/>
    </row>
    <row r="79" spans="2:22" s="1" customFormat="1" ht="12.75" customHeight="1">
      <c r="B79" s="204" t="s">
        <v>41</v>
      </c>
      <c r="C79" s="207"/>
      <c r="D79" s="207"/>
      <c r="E79" s="207"/>
      <c r="F79" s="207"/>
      <c r="G79" s="207"/>
      <c r="H79" s="207"/>
      <c r="I79" s="209"/>
      <c r="J79" s="209"/>
      <c r="K79" s="209"/>
      <c r="L79" s="207"/>
      <c r="M79" s="207"/>
      <c r="N79" s="207"/>
      <c r="O79" s="207"/>
      <c r="P79" s="204"/>
      <c r="Q79" s="204"/>
      <c r="R79" s="204"/>
    </row>
    <row r="80" spans="2:22" s="1" customFormat="1" ht="12.75" customHeight="1">
      <c r="B80" s="204"/>
      <c r="C80" s="205"/>
      <c r="D80" s="205"/>
      <c r="E80" s="205"/>
      <c r="F80" s="205"/>
      <c r="G80" s="205"/>
      <c r="H80" s="216" t="s">
        <v>40</v>
      </c>
      <c r="I80" s="212" t="s">
        <v>38</v>
      </c>
      <c r="J80" s="212"/>
      <c r="K80" s="212"/>
      <c r="L80" s="212" t="s">
        <v>36</v>
      </c>
      <c r="M80" s="212"/>
      <c r="N80" s="212" t="s">
        <v>47</v>
      </c>
      <c r="O80" s="212"/>
      <c r="P80" s="204"/>
      <c r="Q80" s="204"/>
      <c r="R80" s="204"/>
    </row>
    <row r="81" spans="2:18" s="1" customFormat="1" ht="12.75" customHeight="1"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</row>
    <row r="82" spans="2:18" s="1" customFormat="1" ht="12.75" customHeight="1">
      <c r="B82" s="217" t="s">
        <v>150</v>
      </c>
      <c r="C82" s="217"/>
      <c r="D82" s="217"/>
      <c r="E82" s="217"/>
      <c r="F82" s="217"/>
      <c r="G82" s="217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</row>
    <row r="83" spans="2:18" s="1" customFormat="1" ht="12.75" hidden="1" customHeight="1" thickBot="1"/>
    <row r="84" spans="2:18" s="1" customFormat="1" ht="48" hidden="1" customHeight="1" thickTop="1" thickBot="1">
      <c r="C84" s="40"/>
      <c r="D84" s="41"/>
      <c r="E84" s="41"/>
      <c r="F84" s="41"/>
      <c r="G84" s="41"/>
      <c r="H84" s="41"/>
      <c r="I84" s="41"/>
      <c r="J84" s="41"/>
      <c r="K84" s="35" t="s">
        <v>86</v>
      </c>
      <c r="L84" s="35"/>
      <c r="M84" s="35"/>
      <c r="N84" s="36"/>
    </row>
    <row r="85" spans="2:18" ht="3.75" hidden="1" customHeight="1" thickTop="1" thickBot="1">
      <c r="C85" s="42"/>
      <c r="D85" s="42"/>
      <c r="E85" s="42"/>
      <c r="F85" s="42"/>
      <c r="G85" s="42"/>
      <c r="H85" s="42"/>
      <c r="I85" s="42"/>
      <c r="J85" s="42"/>
      <c r="K85" s="37"/>
      <c r="L85" s="37"/>
      <c r="M85" s="37"/>
      <c r="N85" s="37"/>
    </row>
    <row r="86" spans="2:18" ht="13.5" hidden="1" customHeight="1" thickTop="1">
      <c r="C86" s="48" t="s">
        <v>77</v>
      </c>
      <c r="D86" s="49"/>
      <c r="E86" s="49"/>
      <c r="F86" s="49"/>
      <c r="G86" s="49"/>
      <c r="H86" s="49"/>
      <c r="I86" s="49"/>
      <c r="J86" s="49"/>
      <c r="K86" s="38"/>
      <c r="L86" s="38"/>
      <c r="M86" s="38"/>
      <c r="N86" s="39"/>
    </row>
    <row r="87" spans="2:18" ht="13.5" hidden="1" customHeight="1">
      <c r="C87" s="44" t="s">
        <v>78</v>
      </c>
      <c r="D87" s="45"/>
      <c r="E87" s="45"/>
      <c r="F87" s="45"/>
      <c r="G87" s="45"/>
      <c r="H87" s="45"/>
      <c r="I87" s="45"/>
      <c r="J87" s="45"/>
      <c r="K87" s="26"/>
      <c r="L87" s="26"/>
      <c r="M87" s="26"/>
      <c r="N87" s="27"/>
    </row>
    <row r="88" spans="2:18" ht="13.5" hidden="1" customHeight="1">
      <c r="C88" s="44" t="s">
        <v>79</v>
      </c>
      <c r="D88" s="45"/>
      <c r="E88" s="45"/>
      <c r="F88" s="45"/>
      <c r="G88" s="45"/>
      <c r="H88" s="45"/>
      <c r="I88" s="45"/>
      <c r="J88" s="45"/>
      <c r="K88" s="28"/>
      <c r="L88" s="28"/>
      <c r="M88" s="28"/>
      <c r="N88" s="29"/>
    </row>
    <row r="89" spans="2:18" ht="13.5" hidden="1" customHeight="1">
      <c r="C89" s="44" t="s">
        <v>80</v>
      </c>
      <c r="D89" s="45"/>
      <c r="E89" s="45"/>
      <c r="F89" s="45"/>
      <c r="G89" s="45"/>
      <c r="H89" s="45"/>
      <c r="I89" s="45"/>
      <c r="J89" s="45"/>
      <c r="K89" s="28"/>
      <c r="L89" s="28"/>
      <c r="M89" s="28"/>
      <c r="N89" s="29"/>
    </row>
    <row r="90" spans="2:18" ht="13.5" hidden="1" customHeight="1">
      <c r="C90" s="44" t="s">
        <v>81</v>
      </c>
      <c r="D90" s="45"/>
      <c r="E90" s="45"/>
      <c r="F90" s="45"/>
      <c r="G90" s="45"/>
      <c r="H90" s="45"/>
      <c r="I90" s="45"/>
      <c r="J90" s="45"/>
      <c r="K90" s="28"/>
      <c r="L90" s="28"/>
      <c r="M90" s="28"/>
      <c r="N90" s="29"/>
    </row>
    <row r="91" spans="2:18" ht="13.5" hidden="1" customHeight="1">
      <c r="C91" s="44" t="s">
        <v>82</v>
      </c>
      <c r="D91" s="45"/>
      <c r="E91" s="45"/>
      <c r="F91" s="45"/>
      <c r="G91" s="45"/>
      <c r="H91" s="45"/>
      <c r="I91" s="45"/>
      <c r="J91" s="45"/>
      <c r="K91" s="26"/>
      <c r="L91" s="26"/>
      <c r="M91" s="26"/>
      <c r="N91" s="27"/>
    </row>
    <row r="92" spans="2:18" ht="13.5" hidden="1" customHeight="1">
      <c r="C92" s="44" t="s">
        <v>83</v>
      </c>
      <c r="D92" s="45"/>
      <c r="E92" s="45"/>
      <c r="F92" s="45"/>
      <c r="G92" s="45"/>
      <c r="H92" s="45"/>
      <c r="I92" s="45"/>
      <c r="J92" s="45"/>
      <c r="K92" s="26"/>
      <c r="L92" s="26"/>
      <c r="M92" s="26"/>
      <c r="N92" s="27"/>
    </row>
    <row r="93" spans="2:18" ht="13.5" hidden="1" customHeight="1">
      <c r="C93" s="44" t="s">
        <v>84</v>
      </c>
      <c r="D93" s="45"/>
      <c r="E93" s="45"/>
      <c r="F93" s="45"/>
      <c r="G93" s="45"/>
      <c r="H93" s="45"/>
      <c r="I93" s="45"/>
      <c r="J93" s="45"/>
      <c r="K93" s="28"/>
      <c r="L93" s="28"/>
      <c r="M93" s="28"/>
      <c r="N93" s="29"/>
    </row>
    <row r="94" spans="2:18" ht="15" hidden="1" thickBot="1">
      <c r="C94" s="46" t="s">
        <v>85</v>
      </c>
      <c r="D94" s="47"/>
      <c r="E94" s="47"/>
      <c r="F94" s="47"/>
      <c r="G94" s="47"/>
      <c r="H94" s="47"/>
      <c r="I94" s="47"/>
      <c r="J94" s="47"/>
      <c r="K94" s="32"/>
      <c r="L94" s="32"/>
      <c r="M94" s="32"/>
      <c r="N94" s="33"/>
    </row>
    <row r="95" spans="2:18" ht="3.75" hidden="1" customHeight="1" thickTop="1">
      <c r="C95" s="43"/>
      <c r="D95" s="43"/>
      <c r="E95" s="43"/>
      <c r="F95" s="43"/>
      <c r="G95" s="43"/>
      <c r="H95" s="43"/>
      <c r="I95" s="43"/>
      <c r="J95" s="43"/>
      <c r="K95" s="34"/>
      <c r="L95" s="34"/>
      <c r="M95" s="34"/>
      <c r="N95" s="34"/>
    </row>
    <row r="96" spans="2:18" hidden="1"/>
  </sheetData>
  <mergeCells count="158">
    <mergeCell ref="Q18:Q21"/>
    <mergeCell ref="R18:R21"/>
    <mergeCell ref="C92:J92"/>
    <mergeCell ref="C86:J86"/>
    <mergeCell ref="C87:J87"/>
    <mergeCell ref="R12:R13"/>
    <mergeCell ref="B63:B67"/>
    <mergeCell ref="C63:C67"/>
    <mergeCell ref="I63:K67"/>
    <mergeCell ref="L63:O63"/>
    <mergeCell ref="P63:P67"/>
    <mergeCell ref="Q63:R63"/>
    <mergeCell ref="L64:L67"/>
    <mergeCell ref="M64:N64"/>
    <mergeCell ref="O64:O67"/>
    <mergeCell ref="R39:R42"/>
    <mergeCell ref="M40:M42"/>
    <mergeCell ref="N40:N42"/>
    <mergeCell ref="B38:B42"/>
    <mergeCell ref="C38:C42"/>
    <mergeCell ref="L38:O38"/>
    <mergeCell ref="P38:P42"/>
    <mergeCell ref="L39:L42"/>
    <mergeCell ref="Q38:R38"/>
    <mergeCell ref="Q39:Q42"/>
    <mergeCell ref="Q17:R17"/>
    <mergeCell ref="M39:N39"/>
    <mergeCell ref="O39:O42"/>
    <mergeCell ref="I38:K42"/>
    <mergeCell ref="M65:M67"/>
    <mergeCell ref="N65:N67"/>
    <mergeCell ref="I68:K68"/>
    <mergeCell ref="D34:H34"/>
    <mergeCell ref="C84:J84"/>
    <mergeCell ref="C85:J85"/>
    <mergeCell ref="I76:L76"/>
    <mergeCell ref="I72:L72"/>
    <mergeCell ref="I73:L73"/>
    <mergeCell ref="I75:L75"/>
    <mergeCell ref="I47:K47"/>
    <mergeCell ref="I48:K48"/>
    <mergeCell ref="I49:K49"/>
    <mergeCell ref="B82:G82"/>
    <mergeCell ref="D38:H42"/>
    <mergeCell ref="D43:H43"/>
    <mergeCell ref="D63:H67"/>
    <mergeCell ref="D68:H68"/>
    <mergeCell ref="D44:H44"/>
    <mergeCell ref="I34:K34"/>
    <mergeCell ref="B12:E12"/>
    <mergeCell ref="B15:E15"/>
    <mergeCell ref="B17:B21"/>
    <mergeCell ref="I17:K21"/>
    <mergeCell ref="I22:K22"/>
    <mergeCell ref="I23:K23"/>
    <mergeCell ref="B9:E9"/>
    <mergeCell ref="B10:E10"/>
    <mergeCell ref="D22:H22"/>
    <mergeCell ref="D23:H23"/>
    <mergeCell ref="I33:K33"/>
    <mergeCell ref="I24:K24"/>
    <mergeCell ref="I25:K25"/>
    <mergeCell ref="I26:K26"/>
    <mergeCell ref="I27:K27"/>
    <mergeCell ref="I28:K28"/>
    <mergeCell ref="I29:K29"/>
    <mergeCell ref="I30:K30"/>
    <mergeCell ref="C3:P3"/>
    <mergeCell ref="B7:E7"/>
    <mergeCell ref="B8:E8"/>
    <mergeCell ref="C4:P4"/>
    <mergeCell ref="C17:C21"/>
    <mergeCell ref="H13:O13"/>
    <mergeCell ref="M18:N18"/>
    <mergeCell ref="M19:M21"/>
    <mergeCell ref="H8:O8"/>
    <mergeCell ref="K6:M6"/>
    <mergeCell ref="B11:E11"/>
    <mergeCell ref="H9:O9"/>
    <mergeCell ref="O18:O21"/>
    <mergeCell ref="D17:H21"/>
    <mergeCell ref="B14:H14"/>
    <mergeCell ref="H11:O11"/>
    <mergeCell ref="B13:E13"/>
    <mergeCell ref="H7:O7"/>
    <mergeCell ref="L17:O17"/>
    <mergeCell ref="L18:L21"/>
    <mergeCell ref="N19:N21"/>
    <mergeCell ref="P17:P21"/>
    <mergeCell ref="D45:H45"/>
    <mergeCell ref="D46:H46"/>
    <mergeCell ref="L79:M79"/>
    <mergeCell ref="L80:M80"/>
    <mergeCell ref="N79:O79"/>
    <mergeCell ref="N80:O80"/>
    <mergeCell ref="I80:K80"/>
    <mergeCell ref="C79:H79"/>
    <mergeCell ref="K90:N90"/>
    <mergeCell ref="D49:H49"/>
    <mergeCell ref="D69:H69"/>
    <mergeCell ref="D70:H70"/>
    <mergeCell ref="D52:H52"/>
    <mergeCell ref="D55:H55"/>
    <mergeCell ref="D56:H56"/>
    <mergeCell ref="D59:H59"/>
    <mergeCell ref="K88:N88"/>
    <mergeCell ref="K89:N89"/>
    <mergeCell ref="C88:J88"/>
    <mergeCell ref="C89:J89"/>
    <mergeCell ref="C90:J90"/>
    <mergeCell ref="I57:K57"/>
    <mergeCell ref="I58:K58"/>
    <mergeCell ref="Q64:Q67"/>
    <mergeCell ref="R64:R67"/>
    <mergeCell ref="K94:N94"/>
    <mergeCell ref="K95:N95"/>
    <mergeCell ref="K84:N84"/>
    <mergeCell ref="K85:N85"/>
    <mergeCell ref="K86:N86"/>
    <mergeCell ref="K87:N87"/>
    <mergeCell ref="M77:N77"/>
    <mergeCell ref="P72:Q72"/>
    <mergeCell ref="P73:Q73"/>
    <mergeCell ref="M73:N73"/>
    <mergeCell ref="M75:N75"/>
    <mergeCell ref="O75:R75"/>
    <mergeCell ref="Q77:R77"/>
    <mergeCell ref="O76:R76"/>
    <mergeCell ref="M72:N72"/>
    <mergeCell ref="Q78:R78"/>
    <mergeCell ref="C95:J95"/>
    <mergeCell ref="C93:J93"/>
    <mergeCell ref="C94:J94"/>
    <mergeCell ref="C91:J91"/>
    <mergeCell ref="I31:K31"/>
    <mergeCell ref="I32:K32"/>
    <mergeCell ref="M1:R1"/>
    <mergeCell ref="K91:N91"/>
    <mergeCell ref="K92:N92"/>
    <mergeCell ref="K93:N93"/>
    <mergeCell ref="I45:K45"/>
    <mergeCell ref="I69:K69"/>
    <mergeCell ref="I70:K70"/>
    <mergeCell ref="I43:K43"/>
    <mergeCell ref="I44:K44"/>
    <mergeCell ref="I50:K50"/>
    <mergeCell ref="I51:K51"/>
    <mergeCell ref="I46:K46"/>
    <mergeCell ref="I35:K35"/>
    <mergeCell ref="I36:K36"/>
    <mergeCell ref="I52:K52"/>
    <mergeCell ref="I59:K59"/>
    <mergeCell ref="I60:K60"/>
    <mergeCell ref="I61:K61"/>
    <mergeCell ref="I53:K53"/>
    <mergeCell ref="I54:K54"/>
    <mergeCell ref="I55:K55"/>
    <mergeCell ref="I56:K56"/>
  </mergeCells>
  <phoneticPr fontId="0" type="noConversion"/>
  <pageMargins left="0.51181102362204722" right="0.19685039370078741" top="0.78740157480314965" bottom="0.59055118110236227" header="0" footer="0"/>
  <pageSetup paperSize="9" scale="75" fitToHeight="100" orientation="landscape" blackAndWhite="1" r:id="rId1"/>
  <headerFooter alignWithMargins="0"/>
  <rowBreaks count="2" manualBreakCount="2">
    <brk id="36" max="16383" man="1"/>
    <brk id="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2009-11-17T10:22:12Z</dcterms:created>
  <dcterms:modified xsi:type="dcterms:W3CDTF">2023-01-27T12:28:33Z</dcterms:modified>
</cp:coreProperties>
</file>